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1.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Ex2.xml" ContentType="application/vnd.ms-office.chartex+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3.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sfer.in.adc.education.fr\MesEspacesPartages\str-djepva-injep\MEDES\JOP - évaluation\Rapport\Fichiers Excels pour mise en ligne\"/>
    </mc:Choice>
  </mc:AlternateContent>
  <xr:revisionPtr revIDLastSave="0" documentId="13_ncr:1_{AF102CD7-A92E-4E46-B8F4-55A9CFE25583}" xr6:coauthVersionLast="47" xr6:coauthVersionMax="47" xr10:uidLastSave="{00000000-0000-0000-0000-000000000000}"/>
  <bookViews>
    <workbookView xWindow="-120" yWindow="-120" windowWidth="20730" windowHeight="11160" firstSheet="20" activeTab="22" xr2:uid="{00000000-000D-0000-FFFF-FFFF00000000}"/>
  </bookViews>
  <sheets>
    <sheet name="II. Tableau 1" sheetId="20" r:id="rId1"/>
    <sheet name="II. Tableau 2" sheetId="24" r:id="rId2"/>
    <sheet name="II. Tableau 3" sheetId="21" r:id="rId3"/>
    <sheet name="II. Graphique 1" sheetId="22" r:id="rId4"/>
    <sheet name="II. Tableau 4" sheetId="25" r:id="rId5"/>
    <sheet name="II. Tableau 5" sheetId="23" r:id="rId6"/>
    <sheet name="III. Tableau 6" sheetId="1" r:id="rId7"/>
    <sheet name="III.Tableau 7" sheetId="2" r:id="rId8"/>
    <sheet name="III. Tableau 8" sheetId="26" r:id="rId9"/>
    <sheet name="III. Tableau 9" sheetId="27" r:id="rId10"/>
    <sheet name="III. Graphique 2" sheetId="8" r:id="rId11"/>
    <sheet name="III. Tableau 10" sheetId="3" r:id="rId12"/>
    <sheet name="III. Graphique 3" sheetId="9" r:id="rId13"/>
    <sheet name="IV. Tableau 11" sheetId="4" r:id="rId14"/>
    <sheet name="IV. Graphique 4" sheetId="6" r:id="rId15"/>
    <sheet name="V. Tableau 13" sheetId="28" r:id="rId16"/>
    <sheet name="V. Tableau 14" sheetId="29" r:id="rId17"/>
    <sheet name="V. Graphique 4" sheetId="30" r:id="rId18"/>
    <sheet name="VI. Graphique 5" sheetId="10" r:id="rId19"/>
    <sheet name="VI. Tableau 14" sheetId="11" r:id="rId20"/>
    <sheet name="VI. Graphique 6" sheetId="12" r:id="rId21"/>
    <sheet name="VI. Graphique 7" sheetId="13" r:id="rId22"/>
    <sheet name="VI. Tableau 15" sheetId="14" r:id="rId23"/>
    <sheet name="VI. Tableau 16" sheetId="15" r:id="rId24"/>
    <sheet name="VI. Tableau 17" sheetId="16" r:id="rId25"/>
    <sheet name="Annexe Tableau 16 complet" sheetId="17" r:id="rId26"/>
    <sheet name="Annexe Tableau 17 complet" sheetId="18" r:id="rId27"/>
    <sheet name="Annexe Tableau 18" sheetId="19" r:id="rId28"/>
  </sheets>
  <externalReferences>
    <externalReference r:id="rId29"/>
  </externalReferences>
  <definedNames>
    <definedName name="_Toc198137575" localSheetId="12">'III. Graphique 3'!$B$1</definedName>
    <definedName name="_xlchart.v1.0" hidden="1">'III. Graphique 3'!$G$5:$G$25</definedName>
    <definedName name="_xlchart.v1.1" hidden="1">'III. Graphique 3'!$H$5:$H$25</definedName>
    <definedName name="_xlchart.v1.2" hidden="1">'VI. Graphique 6'!$A$29:$B$35</definedName>
    <definedName name="_xlchart.v1.3" hidden="1">'VI. Graphique 6'!$C$29:$C$35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4" i="21" l="1"/>
  <c r="D13" i="21"/>
  <c r="D12" i="21"/>
  <c r="D11" i="21"/>
  <c r="D9" i="21"/>
  <c r="D8" i="21"/>
  <c r="D7" i="21"/>
  <c r="D6" i="21"/>
  <c r="D5" i="21"/>
  <c r="D14" i="24"/>
  <c r="D13" i="24"/>
  <c r="D12" i="24"/>
  <c r="D11" i="24"/>
  <c r="D9" i="24"/>
  <c r="D8" i="24"/>
  <c r="D7" i="24"/>
  <c r="D6" i="24"/>
  <c r="D5" i="24"/>
  <c r="C25" i="6"/>
  <c r="C26" i="6"/>
  <c r="E24" i="6" l="1"/>
  <c r="C24" i="6"/>
  <c r="E25" i="6"/>
  <c r="E26" i="6"/>
</calcChain>
</file>

<file path=xl/sharedStrings.xml><?xml version="1.0" encoding="utf-8"?>
<sst xmlns="http://schemas.openxmlformats.org/spreadsheetml/2006/main" count="1642" uniqueCount="507">
  <si>
    <t>Ont suivi les compétitions des Jeux</t>
  </si>
  <si>
    <t>JO</t>
  </si>
  <si>
    <t>JP</t>
  </si>
  <si>
    <t>Dont médias (télévision, plateformes numériques, radio)</t>
  </si>
  <si>
    <t>Dont lieux de compétition</t>
  </si>
  <si>
    <t>Dont fan-zones</t>
  </si>
  <si>
    <r>
      <t>Champ</t>
    </r>
    <r>
      <rPr>
        <sz val="11"/>
        <color theme="1"/>
        <rFont val="Calibri"/>
        <family val="2"/>
        <scheme val="minor"/>
      </rPr>
      <t xml:space="preserve"> : Ensemble des 15 ans et plus résidant en France</t>
    </r>
  </si>
  <si>
    <t>Tableau 7 - Profil des spectateurs ayant suivi les compétitions des Jeux olympiques et paralympiques sur les sites de compétitions</t>
  </si>
  <si>
    <t>Se sont rendus à une compétion d'un événement sportif dans les 12 derniers mois</t>
  </si>
  <si>
    <t>Ensemble des 15 ans et plus ayant suivi les JP sur les sites de compétition</t>
  </si>
  <si>
    <t>Ensemble des 15 ans ou plus</t>
  </si>
  <si>
    <t>en %</t>
  </si>
  <si>
    <t>15 à 24 ans</t>
  </si>
  <si>
    <t>25 à 39 ans</t>
  </si>
  <si>
    <t>40 à 59 ans</t>
  </si>
  <si>
    <t>60 à 69 ans</t>
  </si>
  <si>
    <t>70 ans et plus</t>
  </si>
  <si>
    <t>Age</t>
  </si>
  <si>
    <t>Homme</t>
  </si>
  <si>
    <t>Femme</t>
  </si>
  <si>
    <t>Sexe</t>
  </si>
  <si>
    <t>Agriculteur(trice)s exploitant(e)s</t>
  </si>
  <si>
    <t>Cadres, professions intellectuelles supérieures, profession libérales</t>
  </si>
  <si>
    <t xml:space="preserve">Employé(e)s, agents ou personnels de service </t>
  </si>
  <si>
    <t>Ouvrier(ère)s, chauffeur(e)s</t>
  </si>
  <si>
    <t>Femme ou Homme au foyer</t>
  </si>
  <si>
    <t>Autre (étudiant(e)s, apprenti(e)s, etc.)</t>
  </si>
  <si>
    <t>N'a jamais travaillé</t>
  </si>
  <si>
    <t>PCS</t>
  </si>
  <si>
    <t>Région de résidence</t>
  </si>
  <si>
    <t>Drom</t>
  </si>
  <si>
    <t>Ile-de-France</t>
  </si>
  <si>
    <t>Autres régions</t>
  </si>
  <si>
    <t>Pratique sportive</t>
  </si>
  <si>
    <t>Pratiquants</t>
  </si>
  <si>
    <t>dont réguliers</t>
  </si>
  <si>
    <t>dont occasionnels</t>
  </si>
  <si>
    <t>Non pratiquants</t>
  </si>
  <si>
    <t>Ensemble</t>
  </si>
  <si>
    <t>Artisans, commerçant(e)s, chef(fe)s d'entreprise</t>
  </si>
  <si>
    <t>Ensemble des 15 ans et plus ayant suivi les JO sur les lieux de compétition</t>
  </si>
  <si>
    <r>
      <t>Professions intermédiaires (ex : professeur(e)s des écoles, technicien(ne)s, contremaîtres, agents de maîtrise, cadres de catégorie B</t>
    </r>
    <r>
      <rPr>
        <i/>
        <sz val="10"/>
        <color theme="1"/>
        <rFont val="Calibri"/>
        <family val="2"/>
      </rPr>
      <t>…</t>
    </r>
    <r>
      <rPr>
        <i/>
        <sz val="10"/>
        <color theme="1"/>
        <rFont val="Raleway"/>
      </rPr>
      <t>)</t>
    </r>
  </si>
  <si>
    <r>
      <t xml:space="preserve">Note de lecture </t>
    </r>
    <r>
      <rPr>
        <sz val="11"/>
        <color theme="1"/>
        <rFont val="Calibri"/>
        <family val="2"/>
        <scheme val="minor"/>
      </rPr>
      <t>: 32 % des 15 ans ou plus ayant déclaré avoir suivi les Jeux olympiques sur un site de compétition ont entre 15 et 24 ans.</t>
    </r>
  </si>
  <si>
    <r>
      <t xml:space="preserve">Note de lecture </t>
    </r>
    <r>
      <rPr>
        <sz val="11"/>
        <color theme="1"/>
        <rFont val="Calibri"/>
        <family val="2"/>
        <scheme val="minor"/>
      </rPr>
      <t>: 96 % des 15 ans et plus ayant déclaré avoir suivi les compétitions des JO l'ont fait à travers les médias (télévision, plateformes numériques, radio).</t>
    </r>
  </si>
  <si>
    <t>Tableau 10 - Top 10 des disciplines olympiques les plus suivies</t>
  </si>
  <si>
    <t>Discipline</t>
  </si>
  <si>
    <t>Athlétisme</t>
  </si>
  <si>
    <t>Natation</t>
  </si>
  <si>
    <t>Football</t>
  </si>
  <si>
    <t>Judo</t>
  </si>
  <si>
    <t>Basketball</t>
  </si>
  <si>
    <t>Escrime</t>
  </si>
  <si>
    <t>Rugby</t>
  </si>
  <si>
    <t>Badminton</t>
  </si>
  <si>
    <t>Gymnastique Artistique</t>
  </si>
  <si>
    <t>Cyclisme Sur Route</t>
  </si>
  <si>
    <r>
      <t xml:space="preserve">Note de lecture </t>
    </r>
    <r>
      <rPr>
        <sz val="11"/>
        <color theme="1"/>
        <rFont val="Calibri"/>
        <family val="2"/>
        <scheme val="minor"/>
      </rPr>
      <t>: Lors des Jeux olympiques de Paris 2024, 26 % des Français de 15 ans ou plus déclarent avoir suivi les compétitions d’athlétisme.</t>
    </r>
  </si>
  <si>
    <t>Tableau 11 - Taux de suivi des cérémonies des Jeux</t>
  </si>
  <si>
    <t>Ouverture</t>
  </si>
  <si>
    <t>À la télévision, en ligne (ordi, tablette, smartphone) ou à la radio</t>
  </si>
  <si>
    <t>En tant que spectateur sur le lieu où s’est déroulé la cérémonie</t>
  </si>
  <si>
    <t>Dans les zones festives ou des lieux publics (bars, café, etc.) qui proposaient une animation à cet effet</t>
  </si>
  <si>
    <t>Non</t>
  </si>
  <si>
    <t>Clôture</t>
  </si>
  <si>
    <r>
      <t xml:space="preserve">Note de lecture </t>
    </r>
    <r>
      <rPr>
        <sz val="11"/>
        <color theme="1"/>
        <rFont val="Calibri"/>
        <family val="2"/>
        <scheme val="minor"/>
      </rPr>
      <t>: 49 % des Français de 15 ans ou plus ont déclaré avoir suivi la cérémonie d’ouverture des Jeux olympiques de Paris 2024 à la télévision, en ligne (ordi, tablette, smartphone) ou à la radio.</t>
    </r>
  </si>
  <si>
    <t>Parmi les raisons suivantes quel était le principal motif de votre participation à ce(s) évènement(s) festif(s) ?</t>
  </si>
  <si>
    <t>Un homme</t>
  </si>
  <si>
    <t>Une femme</t>
  </si>
  <si>
    <t>Agriculteur(trice) exploitant(e)</t>
  </si>
  <si>
    <t>Artisan, commerçant(e), chef(fe) d’entreprise</t>
  </si>
  <si>
    <t>Cadre, profession intellectuelle supérieure, profession libérale</t>
  </si>
  <si>
    <t>Profession intermédiaire (ex : professeur(e) des écoles, technicien(ne), contremaître, agent de maîtrise, cadre de catégorie B…)</t>
  </si>
  <si>
    <t>Employé(e), agent ou personnel de service</t>
  </si>
  <si>
    <t>Ouvrier(ère), chauffeur(e)</t>
  </si>
  <si>
    <t>J’ai toujours été Femme ou Homme au foyer</t>
  </si>
  <si>
    <t>Je n’ai jamais travaillé</t>
  </si>
  <si>
    <t>Sportif</t>
  </si>
  <si>
    <t>Non sportif</t>
  </si>
  <si>
    <t>Tableau 6 - Mode de suivi des Jeux de Paris 2024 des 15 ans et plus</t>
  </si>
  <si>
    <t>En %</t>
  </si>
  <si>
    <t xml:space="preserve">Avez-vous suivi les cérémonies d’ouverture et/ou de clôture des Jeux olympiques de Paris 2024 ? </t>
  </si>
  <si>
    <t xml:space="preserve">part de suivi déclarée </t>
  </si>
  <si>
    <t>part de suivi déclarée</t>
  </si>
  <si>
    <t>Para natation</t>
  </si>
  <si>
    <t>Cecifoot</t>
  </si>
  <si>
    <t>Para athletisme</t>
  </si>
  <si>
    <t>Basket fauteuil</t>
  </si>
  <si>
    <t>Para tennis de table</t>
  </si>
  <si>
    <t>Escrime fauteuil</t>
  </si>
  <si>
    <t>Para tir a l’arc</t>
  </si>
  <si>
    <t>Para judo</t>
  </si>
  <si>
    <t>Boccia</t>
  </si>
  <si>
    <t>Tennis fauteuil</t>
  </si>
  <si>
    <t>Para badminton</t>
  </si>
  <si>
    <t>Rugby fauteuil</t>
  </si>
  <si>
    <t>Para triathlon</t>
  </si>
  <si>
    <t>Para tir sportif</t>
  </si>
  <si>
    <t>Para aviron</t>
  </si>
  <si>
    <t xml:space="preserve">Para equitation  dressage </t>
  </si>
  <si>
    <t>Volleyball assis</t>
  </si>
  <si>
    <t>Para canoe</t>
  </si>
  <si>
    <t>Goalball</t>
  </si>
  <si>
    <t>Para taekwondo</t>
  </si>
  <si>
    <t>Para halterophilie</t>
  </si>
  <si>
    <r>
      <rPr>
        <b/>
        <sz val="11"/>
        <color theme="1"/>
        <rFont val="Calibri"/>
        <family val="2"/>
        <scheme val="minor"/>
      </rPr>
      <t>Champ :</t>
    </r>
    <r>
      <rPr>
        <sz val="11"/>
        <color theme="1"/>
        <rFont val="Calibri"/>
        <family val="2"/>
        <scheme val="minor"/>
      </rPr>
      <t xml:space="preserve"> ensemble des 15 ans et plus résidant en France.</t>
    </r>
  </si>
  <si>
    <r>
      <rPr>
        <b/>
        <sz val="11"/>
        <color theme="1"/>
        <rFont val="Calibri"/>
        <family val="2"/>
        <scheme val="minor"/>
      </rPr>
      <t>Source :</t>
    </r>
    <r>
      <rPr>
        <sz val="11"/>
        <color theme="1"/>
        <rFont val="Calibri"/>
        <family val="2"/>
        <scheme val="minor"/>
      </rPr>
      <t xml:space="preserve"> enquête Suivi des Jeux olympiques et paralympiques et représentations du sport, INJEP, ministère chargé des sports, 2024.</t>
    </r>
  </si>
  <si>
    <r>
      <rPr>
        <b/>
        <sz val="11"/>
        <color theme="1"/>
        <rFont val="Calibri"/>
        <family val="2"/>
        <scheme val="minor"/>
      </rPr>
      <t>Note de lecture </t>
    </r>
    <r>
      <rPr>
        <sz val="11"/>
        <color theme="1"/>
        <rFont val="Calibri"/>
        <family val="2"/>
        <scheme val="minor"/>
      </rPr>
      <t>: La surface de chaque case est proportionnelle au niveau de suivi déclaré. Les disciplines les plus suivies apparaissent en plus grand, la para natation (22 %), le cecifoot (18 %) et le para athlétisme (15 %) occupant les premières places. À l’inverse, les sports en bas à droite du graphique ont suscité un intérêt plus limité.</t>
    </r>
  </si>
  <si>
    <t>Graphique 3 - Répartition du suivi des disciplines PARALYMPIQUES (en %)</t>
  </si>
  <si>
    <t xml:space="preserve">Graphique 4 - Motifs de participation aux animations festives autour des Jeux </t>
  </si>
  <si>
    <r>
      <t xml:space="preserve">Note de lecture </t>
    </r>
    <r>
      <rPr>
        <sz val="11"/>
        <color theme="1"/>
        <rFont val="Calibri"/>
        <family val="2"/>
        <scheme val="minor"/>
      </rPr>
      <t xml:space="preserve">: 47 % des 15 ans et plus ayant déclaré avoir participé à des évènements festifs déclarent l’avoir fait pour profiter de l’ambiance festive, 34 % pour passer du temps entre amis. </t>
    </r>
  </si>
  <si>
    <r>
      <rPr>
        <b/>
        <sz val="11"/>
        <color theme="1"/>
        <rFont val="Calibri"/>
        <family val="2"/>
        <scheme val="minor"/>
      </rPr>
      <t>Source</t>
    </r>
    <r>
      <rPr>
        <sz val="11"/>
        <color theme="1"/>
        <rFont val="Calibri"/>
        <family val="2"/>
        <scheme val="minor"/>
      </rPr>
      <t xml:space="preserve"> : Enquête Suivi des Jeux olympiques et paralympiques et représentations du sport, INJEP, ministère chargé des Sports, 2024</t>
    </r>
  </si>
  <si>
    <t/>
  </si>
  <si>
    <t>Public GESI</t>
  </si>
  <si>
    <t>DROM</t>
  </si>
  <si>
    <t>Pas de suivi</t>
  </si>
  <si>
    <t>Suivi peu intense</t>
  </si>
  <si>
    <t>Suivi soutenu</t>
  </si>
  <si>
    <t>Suivi intensif</t>
  </si>
  <si>
    <r>
      <rPr>
        <b/>
        <sz val="11"/>
        <color theme="1"/>
        <rFont val="Calibri"/>
        <family val="2"/>
        <scheme val="minor"/>
      </rPr>
      <t>Note de lecture</t>
    </r>
    <r>
      <rPr>
        <sz val="11"/>
        <color theme="1"/>
        <rFont val="Calibri"/>
        <family val="2"/>
        <scheme val="minor"/>
      </rPr>
      <t> : Chaque bulle indique une catégorie de population surreprésentée par rapport à la moyenne nationale dans le type de suivi concerné. La taille de la bulle est proportionnelle à la part de cette catégorie dans l’ensemble des personnes relevant du même type de suivi. Exemple : 35 % des hommes ont suivi les épreuves des JO de manière intensive (contre 27 % en moyenne), et 20 % celles des JP (contre 16 % en moyenne). Les hommes sont également surreprésentés parmi les publics des grands évènements sportifs internationaux (71 % d’entre eux contre 59 % des 15 ans et plus).</t>
    </r>
  </si>
  <si>
    <t>Graphique 2 - Les profils surreprésentés selon l’intensité de suivi des Jeux de Paris 2024</t>
  </si>
  <si>
    <r>
      <rPr>
        <b/>
        <sz val="11"/>
        <color rgb="FF000000"/>
        <rFont val="Calibri"/>
        <family val="2"/>
        <scheme val="minor"/>
      </rPr>
      <t>Note de lecture</t>
    </r>
    <r>
      <rPr>
        <sz val="11"/>
        <color rgb="FF000000"/>
        <rFont val="Calibri"/>
        <family val="2"/>
        <scheme val="minor"/>
      </rPr>
      <t> : 85 % des volontaires de Paris 2024 résidant en France ont un diplôme supérieur au Bac.</t>
    </r>
  </si>
  <si>
    <r>
      <rPr>
        <b/>
        <sz val="11"/>
        <color rgb="FF000000"/>
        <rFont val="Calibri"/>
        <family val="2"/>
        <scheme val="minor"/>
      </rPr>
      <t>Source</t>
    </r>
    <r>
      <rPr>
        <sz val="11"/>
        <color rgb="FF000000"/>
        <rFont val="Calibri"/>
        <family val="2"/>
        <scheme val="minor"/>
      </rPr>
      <t> : *enquête auprès des volontaires de Paris 2024, Paris 2024-INJEP / **Enquête ENEAD 2021, INJEP/ ***Enquête emploi 2023, INSEE</t>
    </r>
  </si>
  <si>
    <r>
      <rPr>
        <b/>
        <sz val="11"/>
        <color rgb="FF000000"/>
        <rFont val="Calibri"/>
        <family val="2"/>
        <scheme val="minor"/>
      </rPr>
      <t>Champ</t>
    </r>
    <r>
      <rPr>
        <sz val="11"/>
        <color rgb="FF000000"/>
        <rFont val="Calibri"/>
        <family val="2"/>
        <scheme val="minor"/>
      </rPr>
      <t> : personnes de 16 ans ou plus résidant en France.</t>
    </r>
    <r>
      <rPr>
        <sz val="11"/>
        <color theme="1"/>
        <rFont val="Calibri"/>
        <family val="2"/>
        <scheme val="minor"/>
      </rPr>
      <t>  </t>
    </r>
  </si>
  <si>
    <t>Supérieur au Bac</t>
  </si>
  <si>
    <t>Bac</t>
  </si>
  <si>
    <t>Inférieur au Bac</t>
  </si>
  <si>
    <t>Ensemble des 25 ans ou plus***</t>
  </si>
  <si>
    <t>Bénévoles (ensemble) **</t>
  </si>
  <si>
    <t>Bénévoles hors sport**</t>
  </si>
  <si>
    <t>Bénévoles du sport**</t>
  </si>
  <si>
    <t>Volontaires des JOP*</t>
  </si>
  <si>
    <t>Graphique 5. Niveau de diplôme des volontaires lors des Jeux olympiques et paralympiques de Paris 2024</t>
  </si>
  <si>
    <t>Tableau 14. Caractéristiques sociodémographiques des volontaires</t>
  </si>
  <si>
    <r>
      <t>l_x0000__x0001__x0000__x000E__x0000_*_x0000_*Volontaires lors des seuls Jeux olympiques_x0001__x0000__x000F__x0000_5_x0000_5Volontaires lors des Jeux olympiques et paralympiq</t>
    </r>
    <r>
      <rPr>
        <sz val="11"/>
        <color theme="1"/>
        <rFont val="Calibri"/>
        <family val="2"/>
        <scheme val="minor"/>
      </rPr>
      <t/>
    </r>
  </si>
  <si>
    <t>Volontaires lors des seuls Jeux olympiques</t>
  </si>
  <si>
    <t>Volontaires lors des Jeux olympiques et paralympiques</t>
  </si>
  <si>
    <t>Volontaires lors des seuls Jeux paralympiques</t>
  </si>
  <si>
    <t>Genre</t>
  </si>
  <si>
    <t xml:space="preserve"> </t>
  </si>
  <si>
    <t>Femmes</t>
  </si>
  <si>
    <t>50</t>
  </si>
  <si>
    <t>47</t>
  </si>
  <si>
    <t>57</t>
  </si>
  <si>
    <t>Hommes</t>
  </si>
  <si>
    <t>53</t>
  </si>
  <si>
    <t>43</t>
  </si>
  <si>
    <t>Moins de 20 ans</t>
  </si>
  <si>
    <t>6</t>
  </si>
  <si>
    <t>3</t>
  </si>
  <si>
    <t>20 à 29 ans</t>
  </si>
  <si>
    <t>28</t>
  </si>
  <si>
    <t>22</t>
  </si>
  <si>
    <t>27</t>
  </si>
  <si>
    <t>30 à 44 ans</t>
  </si>
  <si>
    <t>23</t>
  </si>
  <si>
    <t>21</t>
  </si>
  <si>
    <t>45 à 59 ans</t>
  </si>
  <si>
    <t>24</t>
  </si>
  <si>
    <t>60 ans et plus</t>
  </si>
  <si>
    <t>19</t>
  </si>
  <si>
    <t>32</t>
  </si>
  <si>
    <t>25</t>
  </si>
  <si>
    <t>Situtation professionnelle</t>
  </si>
  <si>
    <t>Cadres et gérants</t>
  </si>
  <si>
    <t>12</t>
  </si>
  <si>
    <t>9</t>
  </si>
  <si>
    <t>Professions intellectuelles et scientifiques</t>
  </si>
  <si>
    <t>20</t>
  </si>
  <si>
    <t>17</t>
  </si>
  <si>
    <t>Professions intermédiaires</t>
  </si>
  <si>
    <t>13</t>
  </si>
  <si>
    <t>10</t>
  </si>
  <si>
    <t>15</t>
  </si>
  <si>
    <t>Employé(e)s de type administratif</t>
  </si>
  <si>
    <t>7</t>
  </si>
  <si>
    <t>5</t>
  </si>
  <si>
    <t>Métiers de l'industrie</t>
  </si>
  <si>
    <t>2</t>
  </si>
  <si>
    <t>4</t>
  </si>
  <si>
    <t>Services aux particuliers, commerce, vente</t>
  </si>
  <si>
    <t>Autres actif(ve)s</t>
  </si>
  <si>
    <t>1</t>
  </si>
  <si>
    <t>Etudiant(e)s, stagiaires non rémunéré(e)s</t>
  </si>
  <si>
    <t>11</t>
  </si>
  <si>
    <t>Apprenti(e)s, stagiaires rémunéré(e)s</t>
  </si>
  <si>
    <t>Retraité(e)s</t>
  </si>
  <si>
    <t>Chômeur(se)</t>
  </si>
  <si>
    <t>Inactif(ve)s</t>
  </si>
  <si>
    <t>Autre situation</t>
  </si>
  <si>
    <t>Niveau de diplôme</t>
  </si>
  <si>
    <t>Bac ou inférieur</t>
  </si>
  <si>
    <t>16</t>
  </si>
  <si>
    <t>14</t>
  </si>
  <si>
    <t>Supérieur au bac infra master</t>
  </si>
  <si>
    <t>39</t>
  </si>
  <si>
    <t>38</t>
  </si>
  <si>
    <t>40</t>
  </si>
  <si>
    <t>Master ou supérieur</t>
  </si>
  <si>
    <t>46</t>
  </si>
  <si>
    <t>45</t>
  </si>
  <si>
    <t>Auvergne-Rhône-Alpes</t>
  </si>
  <si>
    <t>Bourgogne-Franche-Comté</t>
  </si>
  <si>
    <t>Bretagne</t>
  </si>
  <si>
    <t>Centre-Val de Loire</t>
  </si>
  <si>
    <t>Corse</t>
  </si>
  <si>
    <t>0</t>
  </si>
  <si>
    <t>Grand Est</t>
  </si>
  <si>
    <t>8</t>
  </si>
  <si>
    <t>Hauts-de-France</t>
  </si>
  <si>
    <t>Île-de-France</t>
  </si>
  <si>
    <t>34</t>
  </si>
  <si>
    <t>64</t>
  </si>
  <si>
    <t>33</t>
  </si>
  <si>
    <t>Normandie</t>
  </si>
  <si>
    <t>Nouvelle-Aquitaine</t>
  </si>
  <si>
    <t>Occitanie</t>
  </si>
  <si>
    <t>Pays de la Loire</t>
  </si>
  <si>
    <t>Provence-Alpes-Côte d'Azur</t>
  </si>
  <si>
    <t>Outre-mer</t>
  </si>
  <si>
    <t>Inconnue</t>
  </si>
  <si>
    <r>
      <t>3</t>
    </r>
    <r>
      <rPr>
        <sz val="11"/>
        <color theme="1"/>
        <rFont val="Calibri"/>
        <family val="2"/>
        <scheme val="minor"/>
      </rPr>
      <t/>
    </r>
  </si>
  <si>
    <r>
      <rPr>
        <b/>
        <sz val="11"/>
        <color rgb="FF333333"/>
        <rFont val="Calibri"/>
        <family val="2"/>
        <scheme val="minor"/>
      </rPr>
      <t>Champ</t>
    </r>
    <r>
      <rPr>
        <sz val="11"/>
        <color rgb="FF333333"/>
        <rFont val="Calibri"/>
        <family val="2"/>
        <scheme val="minor"/>
      </rPr>
      <t xml:space="preserve"> : volontaires de Paris 2024 lors des Jeux olympiques et des Jeux paralympiques résidant en France.</t>
    </r>
  </si>
  <si>
    <r>
      <rPr>
        <b/>
        <sz val="11"/>
        <color rgb="FF333333"/>
        <rFont val="Calibri"/>
        <family val="2"/>
        <scheme val="minor"/>
      </rPr>
      <t>Source</t>
    </r>
    <r>
      <rPr>
        <sz val="11"/>
        <color rgb="FF333333"/>
        <rFont val="Calibri"/>
        <family val="2"/>
        <scheme val="minor"/>
      </rPr>
      <t xml:space="preserve"> : enquête auprès des volontaires de Paris 2024, Paris 2024-INJEP.</t>
    </r>
  </si>
  <si>
    <r>
      <rPr>
        <b/>
        <sz val="11"/>
        <color rgb="FF000000"/>
        <rFont val="Calibri"/>
        <family val="2"/>
        <scheme val="minor"/>
      </rPr>
      <t>Note de lecture</t>
    </r>
    <r>
      <rPr>
        <sz val="11"/>
        <color rgb="FF000000"/>
        <rFont val="Calibri"/>
        <family val="2"/>
        <scheme val="minor"/>
      </rPr>
      <t xml:space="preserve"> : 50% des volontaires ayant participé aux seuls Jeux olympiques sont des femmes, alors qu'elles représentent 57% des volontaires ayant participés aux seuls Jeux paralympiques.</t>
    </r>
  </si>
  <si>
    <t>Graphique 6. Expériences associatives des volontaires de Paris 2024</t>
  </si>
  <si>
    <r>
      <rPr>
        <b/>
        <sz val="11"/>
        <color rgb="FF333333"/>
        <rFont val="Calibri"/>
        <family val="2"/>
        <scheme val="minor"/>
      </rPr>
      <t>Lecture</t>
    </r>
    <r>
      <rPr>
        <sz val="11"/>
        <color rgb="FF333333"/>
        <rFont val="Calibri"/>
        <family val="2"/>
        <scheme val="minor"/>
      </rPr>
      <t xml:space="preserve"> : 22% des volontaires étaient bénévoles uniquement pour le compte d'une (ou plusieurs) association(s) sportive(s) au cours des 12 mois précédents les Jeux olympiques et paralympiques.</t>
    </r>
  </si>
  <si>
    <t>Expérience</t>
  </si>
  <si>
    <t>Association</t>
  </si>
  <si>
    <t>Part</t>
  </si>
  <si>
    <t>Aucune</t>
  </si>
  <si>
    <t>Oui, dans l'année</t>
  </si>
  <si>
    <t>Association sportive et non-sportive</t>
  </si>
  <si>
    <t>Association sportive</t>
  </si>
  <si>
    <t>Association non-sportive</t>
  </si>
  <si>
    <t>Oui, il y a plus d'un an</t>
  </si>
  <si>
    <t>Graphique 7. Temps de trajet jusqu’au site de la mission selon la façon de se loger (en %)</t>
  </si>
  <si>
    <r>
      <rPr>
        <b/>
        <sz val="11"/>
        <color theme="1"/>
        <rFont val="Calibri"/>
        <family val="2"/>
        <scheme val="minor"/>
      </rPr>
      <t>Lecture</t>
    </r>
    <r>
      <rPr>
        <sz val="11"/>
        <color theme="1"/>
        <rFont val="Calibri"/>
        <family val="2"/>
        <scheme val="minor"/>
      </rPr>
      <t xml:space="preserve"> : 10% des volontaires ayant payé leur logement avaient moins de 15 minutes de trajet jusqu'au site de leur mission, contre 4% des volontaires ayant utilisé leur logement usuel.</t>
    </r>
  </si>
  <si>
    <t>Moins de 15 minutes</t>
  </si>
  <si>
    <t>Entre 15 minutes et 30 minutes</t>
  </si>
  <si>
    <t>Entre 30 minutes et 1 heure</t>
  </si>
  <si>
    <t>Plus d'1 heure</t>
  </si>
  <si>
    <t>Logement usuel</t>
  </si>
  <si>
    <t>Logement gratuit</t>
  </si>
  <si>
    <t>Logement payé</t>
  </si>
  <si>
    <t>Autre type de logement</t>
  </si>
  <si>
    <t>Tableau 15. Manière dont les volontaires se sont rendus disponibles selon leur situation professionnelle, en %</t>
  </si>
  <si>
    <t>Comment avez-vous pu vous rendre disponible pour être volontaire pendant les Jeux olympiques et paralympiques ?</t>
  </si>
  <si>
    <t>Situation professionnelle</t>
  </si>
  <si>
    <t>En adaptant mon activité car je suis à mon compte</t>
  </si>
  <si>
    <t>En me mettant d'accord avec mon employeur pour obtenir un aménagement</t>
  </si>
  <si>
    <t>En optant pour des congés sans solde</t>
  </si>
  <si>
    <t>En optant pour des horaires flexibles ou un temps partiel</t>
  </si>
  <si>
    <t>En prenant des congés payés</t>
  </si>
  <si>
    <t>J’étais disponible car je suis en vacances scolaires/universitaires</t>
  </si>
  <si>
    <t>J’étais disponible pour une autre raison</t>
  </si>
  <si>
    <t>En emploi</t>
  </si>
  <si>
    <t>Etudiants et apprentis</t>
  </si>
  <si>
    <t>Chômage et inactifs</t>
  </si>
  <si>
    <t>Retraités</t>
  </si>
  <si>
    <t>Autre</t>
  </si>
  <si>
    <r>
      <rPr>
        <b/>
        <sz val="11"/>
        <color theme="1"/>
        <rFont val="Calibri"/>
        <family val="2"/>
        <scheme val="minor"/>
      </rPr>
      <t>Champ</t>
    </r>
    <r>
      <rPr>
        <sz val="11"/>
        <color theme="1"/>
        <rFont val="Calibri"/>
        <family val="2"/>
        <scheme val="minor"/>
      </rPr>
      <t xml:space="preserve"> : volontaires de Paris 2024 lors des Jeux olympiques et des Jeux paralympiques résidant en France.</t>
    </r>
  </si>
  <si>
    <r>
      <rPr>
        <b/>
        <sz val="11"/>
        <color theme="1"/>
        <rFont val="Calibri"/>
        <family val="2"/>
        <scheme val="minor"/>
      </rPr>
      <t>Source</t>
    </r>
    <r>
      <rPr>
        <sz val="11"/>
        <color theme="1"/>
        <rFont val="Calibri"/>
        <family val="2"/>
        <scheme val="minor"/>
      </rPr>
      <t xml:space="preserve"> : enquête auprès des volontaires de Paris 2024, Paris 2024-INJEP.</t>
    </r>
  </si>
  <si>
    <r>
      <rPr>
        <b/>
        <sz val="11"/>
        <color theme="1"/>
        <rFont val="Calibri"/>
        <family val="2"/>
        <scheme val="minor"/>
      </rPr>
      <t>Lecture</t>
    </r>
    <r>
      <rPr>
        <sz val="11"/>
        <color theme="1"/>
        <rFont val="Calibri"/>
        <family val="2"/>
        <scheme val="minor"/>
      </rPr>
      <t xml:space="preserve"> : 66% des volontaires en emploi se sont rendu disponibles en prenant des congés payés, là où ce n'est le cas que de 8% des étudiants ou apprentis.</t>
    </r>
  </si>
  <si>
    <t>Tableau 16. Déterminants de la satisfaction globale des volontaires</t>
  </si>
  <si>
    <t>Part de très satisfaits</t>
  </si>
  <si>
    <t>Ecart brut</t>
  </si>
  <si>
    <t>Effet net</t>
  </si>
  <si>
    <t>Classe d'âge</t>
  </si>
  <si>
    <t>85</t>
  </si>
  <si>
    <t>+14</t>
  </si>
  <si>
    <t>+11 ***</t>
  </si>
  <si>
    <t>De 20 à 29 ans</t>
  </si>
  <si>
    <t>74</t>
  </si>
  <si>
    <t>+3</t>
  </si>
  <si>
    <t xml:space="preserve">+1 </t>
  </si>
  <si>
    <t>De 30 à 45 ans</t>
  </si>
  <si>
    <t>71</t>
  </si>
  <si>
    <t>réf.</t>
  </si>
  <si>
    <t>De 45 à 59 ans</t>
  </si>
  <si>
    <t>78</t>
  </si>
  <si>
    <t>+7</t>
  </si>
  <si>
    <t>+6 ***</t>
  </si>
  <si>
    <t>76</t>
  </si>
  <si>
    <t>+5</t>
  </si>
  <si>
    <t>+7 ***</t>
  </si>
  <si>
    <t>Au moins une mission en lien avec la performance sportive</t>
  </si>
  <si>
    <t>75</t>
  </si>
  <si>
    <t>Oui</t>
  </si>
  <si>
    <t>77</t>
  </si>
  <si>
    <t>+2</t>
  </si>
  <si>
    <t>+5 ***</t>
  </si>
  <si>
    <t>Au moins une mission en lien avec l'expérience des acteurs des Jeux</t>
  </si>
  <si>
    <t>+6</t>
  </si>
  <si>
    <t>Responsabilités de référent(e)/chef(fe) d'équipe</t>
  </si>
  <si>
    <t>80</t>
  </si>
  <si>
    <t>Type de logement</t>
  </si>
  <si>
    <t>84</t>
  </si>
  <si>
    <t>+9</t>
  </si>
  <si>
    <t>+5 *</t>
  </si>
  <si>
    <t xml:space="preserve">+2 </t>
  </si>
  <si>
    <t>73</t>
  </si>
  <si>
    <t>-4 *</t>
  </si>
  <si>
    <t>Quantité de pauses</t>
  </si>
  <si>
    <t>Oui, en quantité suffisante</t>
  </si>
  <si>
    <t>Oui, mais pas assez</t>
  </si>
  <si>
    <t>58</t>
  </si>
  <si>
    <t>-9 ***</t>
  </si>
  <si>
    <t>Pas de pauses</t>
  </si>
  <si>
    <t>52</t>
  </si>
  <si>
    <t>-13 ***</t>
  </si>
  <si>
    <t>Quantité de jours de repos</t>
  </si>
  <si>
    <t>51</t>
  </si>
  <si>
    <t xml:space="preserve">-13 </t>
  </si>
  <si>
    <t>Pas de jour de repos</t>
  </si>
  <si>
    <t>+3 ***</t>
  </si>
  <si>
    <t>Formation</t>
  </si>
  <si>
    <t>Formation non-spécifique</t>
  </si>
  <si>
    <t>Formation spécifique</t>
  </si>
  <si>
    <t>Pas de formation</t>
  </si>
  <si>
    <t>70</t>
  </si>
  <si>
    <t>Score de soutien social par les autres volontaires</t>
  </si>
  <si>
    <t>+8 ***</t>
  </si>
  <si>
    <t>Expérience des grands événements sportifs</t>
  </si>
  <si>
    <t>-5 ***</t>
  </si>
  <si>
    <t>Olympiade</t>
  </si>
  <si>
    <t>Jeux olympiques uniquement</t>
  </si>
  <si>
    <t>Jeux olympiques et paralympiques</t>
  </si>
  <si>
    <t>+1</t>
  </si>
  <si>
    <t>Jeux paralympiques uniquement</t>
  </si>
  <si>
    <t>82</t>
  </si>
  <si>
    <t>+8</t>
  </si>
  <si>
    <t>+3 **</t>
  </si>
  <si>
    <r>
      <rPr>
        <b/>
        <sz val="11"/>
        <color theme="1"/>
        <rFont val="Calibri"/>
        <family val="2"/>
        <scheme val="minor"/>
      </rPr>
      <t>Lecture</t>
    </r>
    <r>
      <rPr>
        <sz val="11"/>
        <color theme="1"/>
        <rFont val="Calibri"/>
        <family val="2"/>
        <scheme val="minor"/>
      </rPr>
      <t xml:space="preserve"> : 85% des moins de 20 ans  se disent très satisfaits, contre 71% des 30-45 ans, soit un écart brut de 14 points. L'effet net, une fois tenu compte des autres variables, n'est cependant que de +11 points.</t>
    </r>
  </si>
  <si>
    <t>***, **, * indiquent si les effets sont significatifs respectivement à 1 %, 5 %, ou 10 %.</t>
  </si>
  <si>
    <t>L’écart net correspond à la différence observée après avoir pris en compte les autres variables influentes. Cela permet de voir l'impact réel d'une variable en isolant les effets des autres.</t>
  </si>
  <si>
    <t>Champ : volontaires de Paris 2024 lors des Jeux olympiques et des Jeux paralympiques résidant en France.</t>
  </si>
  <si>
    <t>Source : enquête auprès des volontaires de Paris 2024, Paris 2024-INJEP.</t>
  </si>
  <si>
    <t>Tableau 17. Déterminants Du désir d’engagement des volontaires non-bénévoles</t>
  </si>
  <si>
    <t>Part de volontaires non-bénévoles envisageant de le devenir</t>
  </si>
  <si>
    <t>+6 *</t>
  </si>
  <si>
    <t>Diplôme de l'enseignement supérieur inférieur au Master</t>
  </si>
  <si>
    <t>-6 **</t>
  </si>
  <si>
    <t>Les 2 motivations citées par les volontaires</t>
  </si>
  <si>
    <t>Autre combinaison</t>
  </si>
  <si>
    <t>Contribuer à la communauté ET Passion pour le sport</t>
  </si>
  <si>
    <t>+11 *</t>
  </si>
  <si>
    <t>Saisir une opportunité unique ET Contribuer à la communauté</t>
  </si>
  <si>
    <t>Saisir une opportunité unique ET Développer des compétences</t>
  </si>
  <si>
    <t>Saisir une opportunité unique ET Faire des rencontres</t>
  </si>
  <si>
    <t>-6 *</t>
  </si>
  <si>
    <t>Saisir une opportunité unique ET Passion pour le sport</t>
  </si>
  <si>
    <t>-5 *</t>
  </si>
  <si>
    <t>+6 **</t>
  </si>
  <si>
    <t>Disponibilité</t>
  </si>
  <si>
    <t>+13 *</t>
  </si>
  <si>
    <t>Expérience associative</t>
  </si>
  <si>
    <t>Satisfaction vis à vis de la mission</t>
  </si>
  <si>
    <t>+4 ***</t>
  </si>
  <si>
    <r>
      <rPr>
        <b/>
        <sz val="11"/>
        <color rgb="FF333333"/>
        <rFont val="Calibri"/>
        <family val="2"/>
        <scheme val="minor"/>
      </rPr>
      <t>Champ</t>
    </r>
    <r>
      <rPr>
        <sz val="11"/>
        <color rgb="FF333333"/>
        <rFont val="Calibri"/>
        <family val="2"/>
        <scheme val="minor"/>
      </rPr>
      <t xml:space="preserve"> : volontaires de Paris 2024 lors des Jeux olympiques et des Jeux paralympiques résidant en France, n'étant pas bénévoles au cours des 12 mois précédents.</t>
    </r>
  </si>
  <si>
    <r>
      <rPr>
        <b/>
        <sz val="11"/>
        <color theme="1"/>
        <rFont val="Calibri"/>
        <family val="2"/>
        <scheme val="minor"/>
      </rPr>
      <t>Lecture</t>
    </r>
    <r>
      <rPr>
        <sz val="11"/>
        <color theme="1"/>
        <rFont val="Calibri"/>
        <family val="2"/>
        <scheme val="minor"/>
      </rPr>
      <t xml:space="preserve"> : 64% des volontaires de moins de 20 ans envisagent de devenir bénévoles à l'issue des Jeux, contre 66% des 30-45 ans, soit un écart brut de -2 points. L'effet net, une fois tenu compte des autres variables, est de -7 points</t>
    </r>
  </si>
  <si>
    <t>Limitation dans les activités de la vie quotidienne</t>
  </si>
  <si>
    <t>Non, pas limité(e) du tout</t>
  </si>
  <si>
    <t>Oui, fortement limité(e)</t>
  </si>
  <si>
    <t>Oui, limité(e), mais pas fortement</t>
  </si>
  <si>
    <t>-6 ***</t>
  </si>
  <si>
    <t>Résidence en Île-de-France</t>
  </si>
  <si>
    <t>+2 *</t>
  </si>
  <si>
    <t>Contribuer la communauté ET Passion pour le sport</t>
  </si>
  <si>
    <t>Saisir une opportunité unique ET Contribuer la communauté</t>
  </si>
  <si>
    <t>Au moins une mission en lien avec l'organisation des Jeux</t>
  </si>
  <si>
    <t>Nombre de jours de volontariat</t>
  </si>
  <si>
    <t>Temps de trajet</t>
  </si>
  <si>
    <t>-7 **</t>
  </si>
  <si>
    <t>-3 *</t>
  </si>
  <si>
    <t>Type d'association</t>
  </si>
  <si>
    <t>Association sportive et non sportive</t>
  </si>
  <si>
    <t>Association sportive uniquement</t>
  </si>
  <si>
    <t>Association non sportive uniquement</t>
  </si>
  <si>
    <t>Tableau 17. Déterminants du désir d’engagement des volontaires non-bénévoles</t>
  </si>
  <si>
    <r>
      <rPr>
        <sz val="11"/>
        <color theme="1"/>
        <rFont val="Calibri"/>
        <family val="2"/>
        <scheme val="minor"/>
      </rPr>
      <t/>
    </r>
  </si>
  <si>
    <t xml:space="preserve">-7 </t>
  </si>
  <si>
    <t>69</t>
  </si>
  <si>
    <t xml:space="preserve">+4 </t>
  </si>
  <si>
    <t>66</t>
  </si>
  <si>
    <t>+0</t>
  </si>
  <si>
    <t xml:space="preserve">-1 </t>
  </si>
  <si>
    <t>67</t>
  </si>
  <si>
    <t>68</t>
  </si>
  <si>
    <t xml:space="preserve">-5 </t>
  </si>
  <si>
    <t xml:space="preserve">-4 </t>
  </si>
  <si>
    <t>65</t>
  </si>
  <si>
    <t xml:space="preserve">+5 </t>
  </si>
  <si>
    <t>61</t>
  </si>
  <si>
    <t>88</t>
  </si>
  <si>
    <t>+15</t>
  </si>
  <si>
    <t xml:space="preserve">-6 </t>
  </si>
  <si>
    <t>72</t>
  </si>
  <si>
    <t>+4</t>
  </si>
  <si>
    <t xml:space="preserve">+0 </t>
  </si>
  <si>
    <t xml:space="preserve">-2 </t>
  </si>
  <si>
    <t>63</t>
  </si>
  <si>
    <t xml:space="preserve">+8 </t>
  </si>
  <si>
    <t xml:space="preserve">0 </t>
  </si>
  <si>
    <t xml:space="preserve">-3 </t>
  </si>
  <si>
    <t>79</t>
  </si>
  <si>
    <t>+13</t>
  </si>
  <si>
    <t>62</t>
  </si>
  <si>
    <t>+10</t>
  </si>
  <si>
    <t>Ressenti global</t>
  </si>
  <si>
    <t>Très satisfaisante</t>
  </si>
  <si>
    <t>Satisfaisante</t>
  </si>
  <si>
    <t>Insatisfaisante</t>
  </si>
  <si>
    <t>Très insatisfaisante</t>
  </si>
  <si>
    <t xml:space="preserve">+11 </t>
  </si>
  <si>
    <t>Tableau 18 – Déterminants du désir d'engagement sportif des volontaires n'étant pas déjà bénévoles sportifs</t>
  </si>
  <si>
    <t>Part de volontaires non-bénévoles du sport envisageant de le devenir</t>
  </si>
  <si>
    <t>49</t>
  </si>
  <si>
    <t>-12 *</t>
  </si>
  <si>
    <t>54</t>
  </si>
  <si>
    <t xml:space="preserve">+3 </t>
  </si>
  <si>
    <t>60</t>
  </si>
  <si>
    <t>55</t>
  </si>
  <si>
    <t>-7 ***</t>
  </si>
  <si>
    <t>-5 **</t>
  </si>
  <si>
    <t>+28</t>
  </si>
  <si>
    <t>+21 ***</t>
  </si>
  <si>
    <t>+4 *</t>
  </si>
  <si>
    <t>56</t>
  </si>
  <si>
    <r>
      <rPr>
        <sz val="11"/>
        <color rgb="FF333333"/>
        <rFont val="Calibri"/>
        <family val="2"/>
        <scheme val="minor"/>
      </rPr>
      <t>Moins de 15 minutes</t>
    </r>
  </si>
  <si>
    <t>48</t>
  </si>
  <si>
    <t>59</t>
  </si>
  <si>
    <t>-7 *</t>
  </si>
  <si>
    <t>+11</t>
  </si>
  <si>
    <t xml:space="preserve">+9 </t>
  </si>
  <si>
    <t>44</t>
  </si>
  <si>
    <t>+12 *</t>
  </si>
  <si>
    <t>+11 **</t>
  </si>
  <si>
    <t>+5 **</t>
  </si>
  <si>
    <t>41</t>
  </si>
  <si>
    <t>Expériences associatives multiples</t>
  </si>
  <si>
    <r>
      <rPr>
        <b/>
        <sz val="11"/>
        <color rgb="FF333333"/>
        <rFont val="Calibri"/>
        <family val="2"/>
        <scheme val="minor"/>
      </rPr>
      <t>Champ</t>
    </r>
    <r>
      <rPr>
        <sz val="11"/>
        <color rgb="FF333333"/>
        <rFont val="Calibri"/>
        <family val="2"/>
        <scheme val="minor"/>
      </rPr>
      <t xml:space="preserve"> : volontaires de Paris 2024 lors des Jeux olympiques et des Jeux paralympiques résidant en France, n'étant pas déjà bénévoles sportifs.</t>
    </r>
  </si>
  <si>
    <r>
      <rPr>
        <b/>
        <sz val="11"/>
        <color theme="1"/>
        <rFont val="Calibri"/>
        <family val="2"/>
        <scheme val="minor"/>
      </rPr>
      <t>Lecture</t>
    </r>
    <r>
      <rPr>
        <sz val="11"/>
        <color theme="1"/>
        <rFont val="Calibri"/>
        <family val="2"/>
        <scheme val="minor"/>
      </rPr>
      <t xml:space="preserve"> : 49% des moins de 20 ans  se disent très satisfaits, contre 50% des 30-45 ans, soit un écart brut de -1 points. L'effet net de l'âge, une fois tenu compte des autres variables, est de -12 points.</t>
    </r>
  </si>
  <si>
    <t>Tableau 1. Sentiment des Français en 2024 quant à la tenue des Jeux olympiques et paralympiques en 2024 à Paris</t>
  </si>
  <si>
    <t>L'organisation des JOP à Paris en 2024 est …</t>
  </si>
  <si>
    <t>mai</t>
  </si>
  <si>
    <t>septembre</t>
  </si>
  <si>
    <t>Une très bonne chose</t>
  </si>
  <si>
    <t>Une assez bonne chose</t>
  </si>
  <si>
    <t>Une assez mauvaise chose</t>
  </si>
  <si>
    <t>Une très mauvaise chose</t>
  </si>
  <si>
    <t>Franciliens</t>
  </si>
  <si>
    <t>Ensemble de la population</t>
  </si>
  <si>
    <r>
      <t>Champ :</t>
    </r>
    <r>
      <rPr>
        <sz val="10"/>
        <color theme="1"/>
        <rFont val="Calibri"/>
        <family val="2"/>
        <scheme val="minor"/>
      </rPr>
      <t xml:space="preserve"> ensemble des 15 ans et plus résidant en France.</t>
    </r>
  </si>
  <si>
    <r>
      <t>Source :</t>
    </r>
    <r>
      <rPr>
        <sz val="10"/>
        <color theme="1"/>
        <rFont val="Calibri"/>
        <family val="2"/>
        <scheme val="minor"/>
      </rPr>
      <t xml:space="preserve"> enquête Suivi des Jeux olympiques et paralympiques et représentations du sport,  INJEP, ministère chargé des sports, 2024.</t>
    </r>
  </si>
  <si>
    <r>
      <t xml:space="preserve">Note de lecture : </t>
    </r>
    <r>
      <rPr>
        <sz val="10"/>
        <color theme="1"/>
        <rFont val="Calibri"/>
        <family val="2"/>
        <scheme val="minor"/>
      </rPr>
      <t>en septembre 2024, 49 % des hommes pensent que la tenue des JOP 2024 à Paris est une très bonne chose</t>
    </r>
  </si>
  <si>
    <t>En points</t>
  </si>
  <si>
    <t>En mai, avant les Jeux</t>
  </si>
  <si>
    <t>En septembre, après les Jeux</t>
  </si>
  <si>
    <t>Evolution après les Jeux par rapport à avant les Jeux</t>
  </si>
  <si>
    <t>Les Jeux ont eu/vont avoir* des impacts positifs comme…</t>
  </si>
  <si>
    <t>contribuer au rayonnement de la France à l’international</t>
  </si>
  <si>
    <t>générer de meilleures infrastructures sportives en Ile-de-France</t>
  </si>
  <si>
    <t>augmenter la pratique sportive et contribuer à améliorer la santé des Français</t>
  </si>
  <si>
    <t>générer de meilleures infrastructures de transport en Ile-de-France</t>
  </si>
  <si>
    <t>soutenir l'économie en France</t>
  </si>
  <si>
    <t>Les Jeux ont eu/vont avoir* des impacts négatifs comme…</t>
  </si>
  <si>
    <t>générer des coûts supplémentaires pour les Français</t>
  </si>
  <si>
    <t>créer des nuisances pour les habitants d'Ile-de-France</t>
  </si>
  <si>
    <t>créer des risques en matière de sécurité publique</t>
  </si>
  <si>
    <t>avoir un impact environnemental négatif</t>
  </si>
  <si>
    <t>*Personnes ayant répondu qu'elles étaient d'accord avec un score de 6 ou 7 sur une échelle de 1 à 7.</t>
  </si>
  <si>
    <r>
      <t xml:space="preserve">Note de lecture : </t>
    </r>
    <r>
      <rPr>
        <sz val="10"/>
        <color theme="1"/>
        <rFont val="Calibri"/>
        <family val="2"/>
        <scheme val="minor"/>
      </rPr>
      <t>en septembre 2024, 57 % des 15 ans et plus sont d'accord ou tout à fait d'accord que la tenue des Jeux ont contribué au rayonnement de la France à l’international.</t>
    </r>
  </si>
  <si>
    <t>Tableau 2 - Avis des Français sur les impacts socioéconomiques des Jeux Olympiques et Paralympiques</t>
  </si>
  <si>
    <r>
      <t xml:space="preserve">Note de lecture : </t>
    </r>
    <r>
      <rPr>
        <sz val="10"/>
        <color theme="1"/>
        <rFont val="Calibri"/>
        <family val="2"/>
        <scheme val="minor"/>
      </rPr>
      <t>en septembre 2024,  57 % des franciliens de 15 ans et plus sont d'accord ou tout à fait d'accord que la tenue des Jeux ont contribué au rayonnement de la France à l’international.</t>
    </r>
  </si>
  <si>
    <t>Tableau 3 - Avis des franciliens sur les impacts socioéconomiques des Jeux Olympiques et Paralympiques</t>
  </si>
  <si>
    <t>Données du CEPREMAP ?</t>
  </si>
  <si>
    <t>Coefficient</t>
  </si>
  <si>
    <t>Rapport de côtes</t>
  </si>
  <si>
    <t>Significativité</t>
  </si>
  <si>
    <t>***</t>
  </si>
  <si>
    <t>ns</t>
  </si>
  <si>
    <t>Ref.</t>
  </si>
  <si>
    <t>**</t>
  </si>
  <si>
    <t>Diplôme</t>
  </si>
  <si>
    <t>Aucun diplôme ou CEP ou Brevet des collèges, BEPC ou brevet élémentaire</t>
  </si>
  <si>
    <t>CAP, BEP, brevet de compagnon ou autre diplôme de ce niveau</t>
  </si>
  <si>
    <t>Baccalauréat, brevet professionnel ou autre diplôme de ce niveau</t>
  </si>
  <si>
    <t>Bac +2 (ex : DEUG, BTS, DUT, ou autre diplôme de ce niveau)</t>
  </si>
  <si>
    <t>Bac +3 (Licence, BUT), Bac +4 (Maîtrise, Master 1, etc.)</t>
  </si>
  <si>
    <t>Bac +5 et plus (DEA, DESS, Master 2, doctorat, etc.)</t>
  </si>
  <si>
    <t>Catégorie socioprofessionnelle</t>
  </si>
  <si>
    <t>Agriculteurs exploitants, Artisans, commerçants et chefs d'entreprise</t>
  </si>
  <si>
    <t>Cadres et professions intellectuelles supérieures</t>
  </si>
  <si>
    <t>Professions Intermédiaires</t>
  </si>
  <si>
    <t>Employés</t>
  </si>
  <si>
    <t>Ouvriers</t>
  </si>
  <si>
    <t>Autres personnes sans activité professionnelle</t>
  </si>
  <si>
    <t>Intention de suivre ou suivi effectif des Jeux</t>
  </si>
  <si>
    <t>Femme, en septembre</t>
  </si>
  <si>
    <t>*</t>
  </si>
  <si>
    <t>Suivi effectif des Jeux, en septembre</t>
  </si>
  <si>
    <r>
      <t>Source :</t>
    </r>
    <r>
      <rPr>
        <sz val="10"/>
        <color theme="1"/>
        <rFont val="Calibri"/>
        <family val="2"/>
        <scheme val="minor"/>
      </rPr>
      <t xml:space="preserve"> enquête Suivi des Jeux olympiques et paralympiques et représentations du sport, INJEP, ministère chargé des sports, 2024.</t>
    </r>
  </si>
  <si>
    <r>
      <t xml:space="preserve">Note de lecture : </t>
    </r>
    <r>
      <rPr>
        <sz val="10"/>
        <color theme="1"/>
        <rFont val="Calibri"/>
        <family val="2"/>
        <scheme val="minor"/>
      </rPr>
      <t>en 2024, toutes choses égales par ailleurs, les personnes ayant l'intention de suivre ou effectivement suivi les Jeux ont une probabilité 1,4 fois plus importante d'éprouver un sentiment de satisfaction élevé dans la vie.</t>
    </r>
  </si>
  <si>
    <r>
      <t xml:space="preserve">Note de lecture : </t>
    </r>
    <r>
      <rPr>
        <sz val="10"/>
        <color theme="1"/>
        <rFont val="Calibri"/>
        <family val="2"/>
        <scheme val="minor"/>
      </rPr>
      <t>en 2024, toutes choses égales par ailleurs, les personnes ayant l'intention de suivre ou effectivement suivi les Jeux ont une probabilité 1,9 fois plus importante de déclarer que le niveau de cohésion sociale en France est fort.</t>
    </r>
  </si>
  <si>
    <t>Tableau 5 - Déterminants du sentiment de satisfaction élevée dans la vie, en 2024</t>
  </si>
  <si>
    <t>Tableau 4 - Déterminants du sentiment de forte cohésion sociale, en 2024</t>
  </si>
  <si>
    <t xml:space="preserve"> L’écart brut correspond à l’écart de la part de volontaires avec la variable de référence, sans ajustement pour d’autres variables.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</si>
</sst>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0_-;\-* #,##0.0_-;_-* &quot;-&quot;??_-;_-@_-"/>
  </numFmts>
  <fonts count="30" x14ac:knownFonts="1">
    <font>
      <sz val="11"/>
      <color theme="1"/>
      <name val="Calibri"/>
      <family val="2"/>
      <scheme val="minor"/>
    </font>
    <font>
      <b/>
      <sz val="11"/>
      <color theme="1"/>
      <name val="Calibri"/>
      <family val="2"/>
      <scheme val="minor"/>
    </font>
    <font>
      <i/>
      <sz val="11"/>
      <color theme="1"/>
      <name val="Calibri"/>
      <family val="2"/>
      <scheme val="minor"/>
    </font>
    <font>
      <b/>
      <sz val="11"/>
      <color rgb="FFFF0000"/>
      <name val="Calibri"/>
      <family val="2"/>
      <scheme val="minor"/>
    </font>
    <font>
      <i/>
      <sz val="10"/>
      <color theme="1"/>
      <name val="Raleway"/>
    </font>
    <font>
      <sz val="10"/>
      <color theme="1"/>
      <name val="Calibri"/>
      <family val="2"/>
      <scheme val="minor"/>
    </font>
    <font>
      <b/>
      <sz val="10"/>
      <color theme="1"/>
      <name val="Calibri"/>
      <family val="2"/>
      <scheme val="minor"/>
    </font>
    <font>
      <i/>
      <sz val="10"/>
      <color theme="1"/>
      <name val="Calibri"/>
      <family val="2"/>
    </font>
    <font>
      <i/>
      <sz val="10"/>
      <color theme="1"/>
      <name val="Calibri"/>
      <family val="2"/>
      <scheme val="minor"/>
    </font>
    <font>
      <sz val="11"/>
      <color rgb="FF000000"/>
      <name val="Calibri"/>
      <family val="2"/>
      <scheme val="minor"/>
    </font>
    <font>
      <b/>
      <i/>
      <sz val="11"/>
      <color rgb="FF000000"/>
      <name val="Calibri"/>
      <family val="2"/>
      <scheme val="minor"/>
    </font>
    <font>
      <i/>
      <sz val="11"/>
      <color rgb="FF000000"/>
      <name val="Calibri"/>
      <family val="2"/>
      <scheme val="minor"/>
    </font>
    <font>
      <b/>
      <i/>
      <sz val="11"/>
      <name val="Calibri"/>
      <family val="2"/>
      <scheme val="minor"/>
    </font>
    <font>
      <sz val="11"/>
      <color theme="1"/>
      <name val="Calibri"/>
      <family val="2"/>
      <scheme val="minor"/>
    </font>
    <font>
      <b/>
      <sz val="11"/>
      <color rgb="FF000000"/>
      <name val="Calibri"/>
      <family val="2"/>
      <scheme val="minor"/>
    </font>
    <font>
      <sz val="9"/>
      <color rgb="FF000000"/>
      <name val="Raleway SemiBold"/>
    </font>
    <font>
      <sz val="10"/>
      <color rgb="FF333333"/>
      <name val="Raleway"/>
    </font>
    <font>
      <b/>
      <sz val="10"/>
      <color rgb="FF333333"/>
      <name val="Raleway"/>
    </font>
    <font>
      <sz val="10"/>
      <color theme="1"/>
      <name val="Raleway"/>
    </font>
    <font>
      <sz val="11"/>
      <color rgb="FF333333"/>
      <name val="Calibri"/>
      <family val="2"/>
      <scheme val="minor"/>
    </font>
    <font>
      <b/>
      <sz val="11"/>
      <color rgb="FF333333"/>
      <name val="Calibri"/>
      <family val="2"/>
      <scheme val="minor"/>
    </font>
    <font>
      <sz val="12"/>
      <color rgb="FF333333"/>
      <name val="Calibri"/>
      <family val="2"/>
      <scheme val="minor"/>
    </font>
    <font>
      <sz val="12"/>
      <color rgb="FF333333"/>
      <name val="Raleway"/>
    </font>
    <font>
      <sz val="12"/>
      <color rgb="FF333333"/>
      <name val="Open Sans"/>
      <family val="2"/>
    </font>
    <font>
      <sz val="11"/>
      <color rgb="FF333333"/>
      <name val="Open Sans"/>
      <family val="2"/>
    </font>
    <font>
      <b/>
      <sz val="10"/>
      <color rgb="FFFF0000"/>
      <name val="Calibri"/>
      <family val="2"/>
      <scheme val="minor"/>
    </font>
    <font>
      <b/>
      <i/>
      <sz val="10"/>
      <color theme="1"/>
      <name val="Calibri"/>
      <family val="2"/>
      <scheme val="minor"/>
    </font>
    <font>
      <b/>
      <sz val="10"/>
      <color indexed="8"/>
      <name val="Calibri"/>
      <family val="2"/>
      <scheme val="minor"/>
    </font>
    <font>
      <sz val="10"/>
      <color indexed="8"/>
      <name val="Calibri"/>
      <family val="2"/>
      <scheme val="minor"/>
    </font>
    <font>
      <b/>
      <i/>
      <sz val="10"/>
      <color indexed="8"/>
      <name val="Calibri"/>
      <family val="2"/>
      <scheme val="minor"/>
    </font>
  </fonts>
  <fills count="3">
    <fill>
      <patternFill patternType="none"/>
    </fill>
    <fill>
      <patternFill patternType="gray125"/>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ck">
        <color rgb="FFBEBEBE"/>
      </top>
      <bottom/>
      <diagonal/>
    </border>
  </borders>
  <cellStyleXfs count="3">
    <xf numFmtId="0" fontId="0" fillId="0" borderId="0"/>
    <xf numFmtId="0" fontId="9" fillId="0" borderId="0"/>
    <xf numFmtId="43" fontId="13" fillId="0" borderId="0" applyFont="0" applyFill="0" applyBorder="0" applyAlignment="0" applyProtection="0"/>
  </cellStyleXfs>
  <cellXfs count="271">
    <xf numFmtId="0" fontId="0" fillId="0" borderId="0" xfId="0"/>
    <xf numFmtId="0" fontId="1" fillId="0" borderId="0" xfId="0" applyFont="1"/>
    <xf numFmtId="0" fontId="0" fillId="0" borderId="1" xfId="0" applyBorder="1"/>
    <xf numFmtId="0" fontId="1" fillId="0" borderId="1" xfId="0" applyFont="1" applyBorder="1" applyAlignment="1">
      <alignment horizontal="center"/>
    </xf>
    <xf numFmtId="9" fontId="1" fillId="0" borderId="1" xfId="0" applyNumberFormat="1" applyFont="1" applyBorder="1" applyAlignment="1">
      <alignment horizontal="center"/>
    </xf>
    <xf numFmtId="0" fontId="2" fillId="0" borderId="1" xfId="0" applyFont="1" applyBorder="1" applyAlignment="1">
      <alignment horizontal="right"/>
    </xf>
    <xf numFmtId="9" fontId="2" fillId="0" borderId="1" xfId="0" applyNumberFormat="1" applyFont="1" applyBorder="1"/>
    <xf numFmtId="0" fontId="3" fillId="0" borderId="0" xfId="0" applyFont="1"/>
    <xf numFmtId="0" fontId="0" fillId="0" borderId="0" xfId="0" applyFont="1" applyFill="1" applyBorder="1" applyAlignment="1">
      <alignment horizontal="left"/>
    </xf>
    <xf numFmtId="0" fontId="1" fillId="0" borderId="1" xfId="0" applyFont="1" applyBorder="1"/>
    <xf numFmtId="0" fontId="0" fillId="0" borderId="0" xfId="0" applyAlignment="1">
      <alignment wrapText="1"/>
    </xf>
    <xf numFmtId="0" fontId="5" fillId="0" borderId="3" xfId="0" applyFont="1" applyBorder="1" applyAlignment="1">
      <alignment horizontal="right"/>
    </xf>
    <xf numFmtId="0" fontId="5" fillId="0" borderId="5" xfId="0" applyFont="1" applyBorder="1" applyAlignment="1">
      <alignment horizontal="right"/>
    </xf>
    <xf numFmtId="0" fontId="5" fillId="0" borderId="7" xfId="0" applyFont="1" applyBorder="1" applyAlignment="1">
      <alignment horizontal="right"/>
    </xf>
    <xf numFmtId="0" fontId="8" fillId="0" borderId="5" xfId="0" applyFont="1" applyBorder="1" applyAlignment="1">
      <alignment horizontal="right"/>
    </xf>
    <xf numFmtId="0" fontId="0" fillId="0" borderId="9"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1" fillId="0" borderId="9" xfId="0" applyFont="1" applyBorder="1"/>
    <xf numFmtId="1" fontId="0" fillId="0" borderId="11" xfId="0" applyNumberFormat="1" applyBorder="1" applyAlignment="1">
      <alignment horizontal="center" vertical="center"/>
    </xf>
    <xf numFmtId="1" fontId="0" fillId="0" borderId="3" xfId="0" applyNumberFormat="1" applyBorder="1" applyAlignment="1">
      <alignment horizontal="center" vertical="center"/>
    </xf>
    <xf numFmtId="1" fontId="0" fillId="0" borderId="12" xfId="0" applyNumberFormat="1" applyBorder="1" applyAlignment="1">
      <alignment horizontal="center" vertical="center"/>
    </xf>
    <xf numFmtId="1" fontId="0" fillId="0" borderId="5" xfId="0" applyNumberFormat="1" applyBorder="1" applyAlignment="1">
      <alignment horizontal="center" vertical="center"/>
    </xf>
    <xf numFmtId="1" fontId="0" fillId="0" borderId="13" xfId="0" applyNumberFormat="1" applyBorder="1" applyAlignment="1">
      <alignment horizontal="center" vertical="center"/>
    </xf>
    <xf numFmtId="1" fontId="0" fillId="0" borderId="7" xfId="0" applyNumberFormat="1" applyBorder="1" applyAlignment="1">
      <alignment horizontal="center" vertical="center"/>
    </xf>
    <xf numFmtId="0" fontId="0" fillId="0" borderId="1" xfId="0" applyBorder="1" applyAlignment="1">
      <alignment horizontal="center" vertical="center" wrapText="1"/>
    </xf>
    <xf numFmtId="1" fontId="0" fillId="0" borderId="1" xfId="0" applyNumberFormat="1" applyBorder="1"/>
    <xf numFmtId="0" fontId="1" fillId="0" borderId="1" xfId="0" applyFont="1" applyBorder="1" applyAlignment="1">
      <alignment horizontal="center" vertical="center"/>
    </xf>
    <xf numFmtId="0" fontId="0" fillId="0" borderId="12" xfId="0" applyBorder="1" applyAlignment="1">
      <alignment horizontal="right"/>
    </xf>
    <xf numFmtId="0" fontId="0" fillId="0" borderId="13" xfId="0" applyBorder="1" applyAlignment="1">
      <alignment horizontal="right"/>
    </xf>
    <xf numFmtId="1" fontId="0" fillId="0" borderId="5" xfId="0" applyNumberFormat="1" applyBorder="1"/>
    <xf numFmtId="1" fontId="0" fillId="0" borderId="7" xfId="0" applyNumberFormat="1" applyBorder="1"/>
    <xf numFmtId="0" fontId="0" fillId="0" borderId="1" xfId="0" applyBorder="1" applyAlignment="1">
      <alignment horizontal="right" vertical="center"/>
    </xf>
    <xf numFmtId="0" fontId="6" fillId="0" borderId="13" xfId="0" applyFont="1" applyBorder="1" applyAlignment="1">
      <alignment horizontal="center" vertical="center" wrapText="1"/>
    </xf>
    <xf numFmtId="0" fontId="2" fillId="0" borderId="0" xfId="0" applyFont="1" applyAlignment="1">
      <alignment horizontal="right"/>
    </xf>
    <xf numFmtId="0" fontId="2" fillId="0" borderId="0" xfId="0" applyFont="1" applyAlignment="1">
      <alignment horizontal="right" vertical="center"/>
    </xf>
    <xf numFmtId="0" fontId="12" fillId="0" borderId="8" xfId="0" applyFont="1" applyBorder="1" applyAlignment="1">
      <alignment vertical="center"/>
    </xf>
    <xf numFmtId="0" fontId="0" fillId="0" borderId="9" xfId="0" applyBorder="1" applyAlignment="1">
      <alignment horizontal="right" vertical="center" wrapText="1"/>
    </xf>
    <xf numFmtId="2" fontId="0" fillId="0" borderId="11" xfId="0" applyNumberFormat="1" applyBorder="1" applyAlignment="1">
      <alignment horizontal="right"/>
    </xf>
    <xf numFmtId="2" fontId="0" fillId="0" borderId="13" xfId="0" applyNumberFormat="1" applyBorder="1" applyAlignment="1">
      <alignment horizontal="right"/>
    </xf>
    <xf numFmtId="2" fontId="0" fillId="0" borderId="12" xfId="0" applyNumberFormat="1" applyBorder="1" applyAlignment="1">
      <alignment horizontal="right"/>
    </xf>
    <xf numFmtId="0" fontId="0" fillId="0" borderId="11" xfId="0" applyBorder="1" applyAlignment="1">
      <alignment horizontal="right"/>
    </xf>
    <xf numFmtId="0" fontId="11" fillId="0" borderId="1" xfId="0" applyFont="1" applyBorder="1" applyAlignment="1">
      <alignment horizontal="center"/>
    </xf>
    <xf numFmtId="1" fontId="0" fillId="0" borderId="14" xfId="0" applyNumberFormat="1" applyFont="1" applyBorder="1"/>
    <xf numFmtId="1" fontId="0" fillId="0" borderId="3" xfId="0" applyNumberFormat="1" applyFont="1" applyBorder="1"/>
    <xf numFmtId="1" fontId="0" fillId="0" borderId="15" xfId="0" applyNumberFormat="1" applyFont="1" applyBorder="1"/>
    <xf numFmtId="1" fontId="0" fillId="0" borderId="7" xfId="0" applyNumberFormat="1" applyFont="1" applyBorder="1"/>
    <xf numFmtId="1" fontId="0" fillId="0" borderId="3" xfId="0" applyNumberFormat="1" applyBorder="1"/>
    <xf numFmtId="1" fontId="0" fillId="0" borderId="0" xfId="0" applyNumberFormat="1" applyFont="1" applyBorder="1"/>
    <xf numFmtId="1" fontId="0" fillId="0" borderId="5" xfId="0" applyNumberFormat="1" applyFont="1" applyBorder="1"/>
    <xf numFmtId="1" fontId="0" fillId="0" borderId="11" xfId="0" applyNumberFormat="1" applyFont="1" applyBorder="1"/>
    <xf numFmtId="1" fontId="0" fillId="0" borderId="13" xfId="0" applyNumberFormat="1" applyFont="1" applyBorder="1"/>
    <xf numFmtId="1" fontId="0" fillId="0" borderId="12" xfId="0" applyNumberFormat="1" applyFont="1" applyBorder="1"/>
    <xf numFmtId="0" fontId="0" fillId="0" borderId="11" xfId="0" applyFont="1" applyBorder="1"/>
    <xf numFmtId="0" fontId="0" fillId="0" borderId="12" xfId="0" applyFont="1" applyBorder="1"/>
    <xf numFmtId="1" fontId="0" fillId="0" borderId="11" xfId="0" applyNumberFormat="1" applyBorder="1"/>
    <xf numFmtId="1" fontId="0" fillId="0" borderId="13" xfId="0" applyNumberFormat="1" applyBorder="1"/>
    <xf numFmtId="1" fontId="0" fillId="0" borderId="12" xfId="0" applyNumberFormat="1" applyBorder="1"/>
    <xf numFmtId="1" fontId="1" fillId="0" borderId="1" xfId="0" applyNumberFormat="1" applyFont="1" applyBorder="1"/>
    <xf numFmtId="0" fontId="9" fillId="0" borderId="0" xfId="0" applyFont="1" applyAlignment="1">
      <alignment vertical="center"/>
    </xf>
    <xf numFmtId="164" fontId="0" fillId="0" borderId="15" xfId="0" applyNumberFormat="1" applyBorder="1"/>
    <xf numFmtId="0" fontId="0" fillId="0" borderId="15" xfId="0" applyBorder="1"/>
    <xf numFmtId="165" fontId="0" fillId="0" borderId="15" xfId="2" applyNumberFormat="1" applyFont="1" applyBorder="1"/>
    <xf numFmtId="0" fontId="0" fillId="0" borderId="13" xfId="0" applyBorder="1"/>
    <xf numFmtId="164" fontId="0" fillId="0" borderId="0" xfId="0" applyNumberFormat="1"/>
    <xf numFmtId="165" fontId="0" fillId="0" borderId="0" xfId="2" applyNumberFormat="1" applyFont="1" applyBorder="1"/>
    <xf numFmtId="0" fontId="0" fillId="0" borderId="12" xfId="0" applyBorder="1"/>
    <xf numFmtId="164" fontId="0" fillId="0" borderId="14" xfId="0" applyNumberFormat="1" applyBorder="1"/>
    <xf numFmtId="0" fontId="0" fillId="0" borderId="14" xfId="0" applyBorder="1"/>
    <xf numFmtId="165" fontId="0" fillId="0" borderId="14" xfId="2" applyNumberFormat="1" applyFont="1" applyBorder="1"/>
    <xf numFmtId="0" fontId="0" fillId="0" borderId="11" xfId="0" applyBorder="1"/>
    <xf numFmtId="0" fontId="0" fillId="0" borderId="9" xfId="0" applyBorder="1" applyAlignment="1">
      <alignment wrapText="1"/>
    </xf>
    <xf numFmtId="0" fontId="0" fillId="0" borderId="10" xfId="0" applyBorder="1" applyAlignment="1">
      <alignment wrapText="1"/>
    </xf>
    <xf numFmtId="0" fontId="15" fillId="0" borderId="0" xfId="0" applyFont="1" applyAlignment="1">
      <alignment horizontal="left"/>
    </xf>
    <xf numFmtId="0" fontId="15" fillId="0" borderId="0" xfId="0" applyFont="1" applyAlignment="1">
      <alignment horizontal="left" vertical="center"/>
    </xf>
    <xf numFmtId="0" fontId="16" fillId="0" borderId="1" xfId="0" applyFont="1" applyBorder="1" applyAlignment="1">
      <alignment horizontal="left" vertical="center" wrapText="1"/>
    </xf>
    <xf numFmtId="0" fontId="16" fillId="0" borderId="10" xfId="0" applyFont="1" applyBorder="1" applyAlignment="1">
      <alignment horizontal="center" vertical="center" wrapText="1"/>
    </xf>
    <xf numFmtId="0" fontId="16" fillId="0" borderId="9" xfId="0" applyFont="1" applyBorder="1" applyAlignment="1">
      <alignment horizontal="center" vertical="center" wrapText="1"/>
    </xf>
    <xf numFmtId="0" fontId="17" fillId="0" borderId="12" xfId="0" applyFont="1" applyBorder="1" applyAlignment="1">
      <alignment horizontal="left" vertical="center" wrapText="1"/>
    </xf>
    <xf numFmtId="0" fontId="16" fillId="0" borderId="0" xfId="0" applyFont="1" applyAlignment="1">
      <alignment horizontal="right" vertical="center" wrapText="1"/>
    </xf>
    <xf numFmtId="0" fontId="18" fillId="0" borderId="5" xfId="0" applyFont="1" applyBorder="1"/>
    <xf numFmtId="0" fontId="16" fillId="0" borderId="12" xfId="0" applyFont="1" applyBorder="1" applyAlignment="1">
      <alignment horizontal="left" vertical="center" wrapText="1"/>
    </xf>
    <xf numFmtId="0" fontId="16" fillId="0" borderId="5" xfId="0" applyFont="1" applyBorder="1" applyAlignment="1">
      <alignment horizontal="right" vertical="center" wrapText="1"/>
    </xf>
    <xf numFmtId="0" fontId="16" fillId="0" borderId="13" xfId="0" applyFont="1" applyBorder="1" applyAlignment="1">
      <alignment horizontal="left" vertical="center" wrapText="1"/>
    </xf>
    <xf numFmtId="0" fontId="16" fillId="0" borderId="15" xfId="0" applyFont="1" applyBorder="1" applyAlignment="1">
      <alignment horizontal="right" vertical="center" wrapText="1"/>
    </xf>
    <xf numFmtId="0" fontId="16" fillId="0" borderId="7" xfId="0" applyFont="1" applyBorder="1" applyAlignment="1">
      <alignment horizontal="right" vertical="center" wrapText="1"/>
    </xf>
    <xf numFmtId="0" fontId="19" fillId="0" borderId="0" xfId="0" applyFont="1" applyAlignment="1">
      <alignment vertical="center"/>
    </xf>
    <xf numFmtId="0" fontId="21" fillId="0" borderId="0" xfId="0" applyFont="1" applyAlignment="1">
      <alignment horizontal="left" vertical="center" wrapText="1"/>
    </xf>
    <xf numFmtId="0" fontId="19" fillId="0" borderId="8" xfId="0" applyFont="1" applyBorder="1" applyAlignment="1">
      <alignment horizontal="left" vertical="center" wrapText="1"/>
    </xf>
    <xf numFmtId="0" fontId="19" fillId="0" borderId="10" xfId="0" applyFont="1" applyBorder="1" applyAlignment="1">
      <alignment horizontal="left" vertical="center" wrapText="1"/>
    </xf>
    <xf numFmtId="0" fontId="19" fillId="0" borderId="9" xfId="0" applyFont="1" applyBorder="1" applyAlignment="1">
      <alignment horizontal="right" vertical="center" wrapText="1"/>
    </xf>
    <xf numFmtId="0" fontId="19" fillId="0" borderId="4" xfId="0" applyFont="1" applyBorder="1" applyAlignment="1">
      <alignment horizontal="left" vertical="center" wrapText="1"/>
    </xf>
    <xf numFmtId="0" fontId="19" fillId="0" borderId="0" xfId="0" applyFont="1" applyAlignment="1">
      <alignment horizontal="left" vertical="center" wrapText="1"/>
    </xf>
    <xf numFmtId="1" fontId="0" fillId="0" borderId="5" xfId="0" applyNumberFormat="1" applyBorder="1" applyAlignment="1">
      <alignment horizontal="right" vertical="center"/>
    </xf>
    <xf numFmtId="0" fontId="19" fillId="0" borderId="6" xfId="0" applyFont="1" applyBorder="1" applyAlignment="1">
      <alignment horizontal="left" vertical="center" wrapText="1"/>
    </xf>
    <xf numFmtId="0" fontId="19" fillId="0" borderId="15" xfId="0" applyFont="1" applyBorder="1" applyAlignment="1">
      <alignment horizontal="left" vertical="center" wrapText="1"/>
    </xf>
    <xf numFmtId="1" fontId="0" fillId="0" borderId="7" xfId="0" applyNumberFormat="1" applyBorder="1" applyAlignment="1">
      <alignment horizontal="right" vertical="center"/>
    </xf>
    <xf numFmtId="2" fontId="0" fillId="0" borderId="0" xfId="0" applyNumberFormat="1"/>
    <xf numFmtId="0" fontId="19" fillId="0" borderId="0" xfId="0" applyFont="1" applyAlignment="1">
      <alignment horizontal="left" vertical="center"/>
    </xf>
    <xf numFmtId="0" fontId="19" fillId="0" borderId="1" xfId="0" applyFont="1" applyBorder="1" applyAlignment="1">
      <alignment horizontal="left" vertical="center" wrapText="1"/>
    </xf>
    <xf numFmtId="0" fontId="19" fillId="0" borderId="10" xfId="0" applyFont="1" applyBorder="1" applyAlignment="1">
      <alignment horizontal="right" vertical="center" wrapText="1"/>
    </xf>
    <xf numFmtId="0" fontId="19" fillId="0" borderId="12" xfId="0" applyFont="1" applyBorder="1" applyAlignment="1">
      <alignment horizontal="left" vertical="center" wrapText="1"/>
    </xf>
    <xf numFmtId="1" fontId="0" fillId="0" borderId="0" xfId="0" applyNumberFormat="1" applyAlignment="1">
      <alignment horizontal="right" vertical="center"/>
    </xf>
    <xf numFmtId="0" fontId="20" fillId="0" borderId="13" xfId="0" applyFont="1" applyBorder="1" applyAlignment="1">
      <alignment horizontal="left" vertical="center" wrapText="1"/>
    </xf>
    <xf numFmtId="1" fontId="1" fillId="0" borderId="15" xfId="0" applyNumberFormat="1" applyFont="1" applyBorder="1" applyAlignment="1">
      <alignment horizontal="right" vertical="center"/>
    </xf>
    <xf numFmtId="1" fontId="1" fillId="0" borderId="7" xfId="0" applyNumberFormat="1" applyFont="1" applyBorder="1" applyAlignment="1">
      <alignment horizontal="right" vertical="center"/>
    </xf>
    <xf numFmtId="0" fontId="22" fillId="0" borderId="2" xfId="0" applyFont="1" applyBorder="1" applyAlignment="1">
      <alignment horizontal="center" vertical="center" wrapText="1"/>
    </xf>
    <xf numFmtId="0" fontId="16" fillId="0" borderId="1" xfId="0" applyFont="1" applyBorder="1" applyAlignment="1">
      <alignment horizontal="justify" vertical="center" wrapText="1"/>
    </xf>
    <xf numFmtId="0" fontId="16" fillId="0" borderId="12" xfId="0" applyFont="1" applyBorder="1" applyAlignment="1">
      <alignment horizontal="justify" vertical="center" wrapText="1"/>
    </xf>
    <xf numFmtId="0" fontId="16" fillId="0" borderId="0" xfId="0" applyFont="1" applyAlignment="1">
      <alignment horizontal="center" vertical="center" wrapText="1"/>
    </xf>
    <xf numFmtId="0" fontId="16" fillId="0" borderId="5" xfId="0" applyFont="1" applyBorder="1" applyAlignment="1">
      <alignment horizontal="center" vertical="center" wrapText="1"/>
    </xf>
    <xf numFmtId="0" fontId="17" fillId="0" borderId="13" xfId="0" applyFont="1" applyBorder="1" applyAlignment="1">
      <alignment horizontal="justify" vertical="center" wrapText="1"/>
    </xf>
    <xf numFmtId="0" fontId="17" fillId="0" borderId="15" xfId="0" applyFont="1" applyBorder="1" applyAlignment="1">
      <alignment horizontal="center" vertical="center" wrapText="1"/>
    </xf>
    <xf numFmtId="0" fontId="17" fillId="0" borderId="7" xfId="0" applyFont="1" applyBorder="1" applyAlignment="1">
      <alignment horizontal="center" vertical="center" wrapText="1"/>
    </xf>
    <xf numFmtId="0" fontId="19" fillId="0" borderId="11" xfId="0" applyFont="1" applyBorder="1" applyAlignment="1">
      <alignment horizontal="left" vertical="center" wrapText="1"/>
    </xf>
    <xf numFmtId="0" fontId="19" fillId="0" borderId="11" xfId="0" applyFont="1" applyBorder="1" applyAlignment="1">
      <alignment horizontal="center" vertical="center" wrapText="1"/>
    </xf>
    <xf numFmtId="0" fontId="0" fillId="0" borderId="11" xfId="0" applyBorder="1" applyAlignment="1">
      <alignment horizontal="left" vertical="center"/>
    </xf>
    <xf numFmtId="0" fontId="20" fillId="0" borderId="8" xfId="0" applyFont="1" applyBorder="1" applyAlignment="1">
      <alignment horizontal="left" vertical="center" wrapText="1"/>
    </xf>
    <xf numFmtId="0" fontId="0" fillId="0" borderId="10" xfId="0" applyBorder="1" applyAlignment="1">
      <alignment horizontal="left"/>
    </xf>
    <xf numFmtId="0" fontId="0" fillId="0" borderId="9" xfId="0" applyBorder="1" applyAlignment="1">
      <alignment horizontal="left"/>
    </xf>
    <xf numFmtId="0" fontId="19" fillId="0" borderId="13" xfId="0" applyFont="1" applyBorder="1" applyAlignment="1">
      <alignment horizontal="left" vertical="center" wrapText="1"/>
    </xf>
    <xf numFmtId="0" fontId="19" fillId="0" borderId="13" xfId="0" applyFont="1" applyBorder="1" applyAlignment="1">
      <alignment horizontal="right" vertical="center" wrapText="1"/>
    </xf>
    <xf numFmtId="0" fontId="0" fillId="0" borderId="13" xfId="0" applyBorder="1" applyAlignment="1">
      <alignment horizontal="left"/>
    </xf>
    <xf numFmtId="0" fontId="19" fillId="0" borderId="1" xfId="0" applyFont="1" applyBorder="1" applyAlignment="1">
      <alignment horizontal="right" vertical="center" wrapText="1"/>
    </xf>
    <xf numFmtId="0" fontId="0" fillId="0" borderId="1" xfId="0" applyBorder="1" applyAlignment="1">
      <alignment horizontal="left"/>
    </xf>
    <xf numFmtId="0" fontId="2" fillId="0" borderId="0" xfId="0" applyFont="1"/>
    <xf numFmtId="0" fontId="19" fillId="0" borderId="0" xfId="0" applyFont="1" applyAlignment="1">
      <alignment vertical="top"/>
    </xf>
    <xf numFmtId="0" fontId="19" fillId="0" borderId="1" xfId="0" applyFont="1" applyBorder="1" applyAlignment="1">
      <alignment horizontal="justify" vertical="center" wrapText="1"/>
    </xf>
    <xf numFmtId="0" fontId="19" fillId="0" borderId="1" xfId="0" applyFont="1" applyBorder="1" applyAlignment="1">
      <alignment horizontal="center" vertical="center" wrapText="1"/>
    </xf>
    <xf numFmtId="0" fontId="9" fillId="0" borderId="1" xfId="0" applyFont="1" applyBorder="1" applyAlignment="1">
      <alignment horizontal="justify" vertical="center"/>
    </xf>
    <xf numFmtId="0" fontId="23" fillId="0" borderId="0" xfId="0" applyFont="1" applyAlignment="1">
      <alignment horizontal="right" vertical="center" wrapText="1"/>
    </xf>
    <xf numFmtId="0" fontId="24" fillId="0" borderId="0" xfId="0" applyFont="1" applyAlignment="1">
      <alignment vertical="top"/>
    </xf>
    <xf numFmtId="0" fontId="24" fillId="0" borderId="0" xfId="0" applyFont="1" applyAlignment="1">
      <alignment vertical="center"/>
    </xf>
    <xf numFmtId="0" fontId="23" fillId="0" borderId="16" xfId="0" applyFont="1" applyBorder="1" applyAlignment="1">
      <alignment vertical="center" wrapText="1"/>
    </xf>
    <xf numFmtId="0" fontId="0" fillId="0" borderId="0" xfId="0" applyAlignment="1">
      <alignment horizontal="center"/>
    </xf>
    <xf numFmtId="0" fontId="0" fillId="0" borderId="1" xfId="0" applyBorder="1" applyAlignment="1">
      <alignment horizontal="justify" vertical="center" wrapText="1"/>
    </xf>
    <xf numFmtId="0" fontId="0" fillId="0" borderId="1" xfId="0" applyBorder="1" applyAlignment="1">
      <alignment horizontal="left" vertical="center" wrapText="1"/>
    </xf>
    <xf numFmtId="0" fontId="0" fillId="0" borderId="1" xfId="0" applyBorder="1" applyAlignment="1">
      <alignment horizontal="justify" vertical="center"/>
    </xf>
    <xf numFmtId="0" fontId="0" fillId="0" borderId="1" xfId="0" applyBorder="1" applyAlignment="1">
      <alignment horizontal="center" vertical="center"/>
    </xf>
    <xf numFmtId="0" fontId="23" fillId="0" borderId="0" xfId="0" applyFont="1" applyAlignment="1">
      <alignment vertical="center" wrapText="1"/>
    </xf>
    <xf numFmtId="0" fontId="23" fillId="0" borderId="0" xfId="0" applyFont="1" applyAlignment="1">
      <alignment horizontal="center" vertical="center" wrapText="1"/>
    </xf>
    <xf numFmtId="0" fontId="19" fillId="0" borderId="0" xfId="0" applyFont="1"/>
    <xf numFmtId="0" fontId="0" fillId="0" borderId="0" xfId="0" applyAlignment="1">
      <alignment vertical="center"/>
    </xf>
    <xf numFmtId="0" fontId="0" fillId="2" borderId="0" xfId="0" applyFill="1"/>
    <xf numFmtId="0" fontId="5" fillId="0" borderId="2" xfId="0" applyFont="1" applyBorder="1"/>
    <xf numFmtId="0" fontId="6" fillId="0" borderId="3" xfId="0" applyFont="1" applyBorder="1" applyAlignment="1">
      <alignment horizontal="right"/>
    </xf>
    <xf numFmtId="0" fontId="6" fillId="0" borderId="4" xfId="0" applyFont="1" applyBorder="1"/>
    <xf numFmtId="0" fontId="5" fillId="0" borderId="4" xfId="0" applyFont="1" applyBorder="1"/>
    <xf numFmtId="0" fontId="6" fillId="0" borderId="5" xfId="0" applyFont="1" applyBorder="1" applyAlignment="1">
      <alignment horizontal="right"/>
    </xf>
    <xf numFmtId="17" fontId="6" fillId="0" borderId="4" xfId="0" applyNumberFormat="1" applyFont="1" applyBorder="1" applyAlignment="1">
      <alignment horizontal="center"/>
    </xf>
    <xf numFmtId="0" fontId="6" fillId="0" borderId="5" xfId="0" applyFont="1" applyBorder="1" applyAlignment="1">
      <alignment horizontal="center"/>
    </xf>
    <xf numFmtId="0" fontId="6" fillId="0" borderId="2" xfId="0" applyFont="1" applyBorder="1"/>
    <xf numFmtId="0" fontId="5" fillId="0" borderId="3" xfId="0" applyFont="1" applyBorder="1"/>
    <xf numFmtId="0" fontId="5" fillId="0" borderId="4" xfId="0" applyFont="1" applyBorder="1" applyAlignment="1">
      <alignment horizontal="right"/>
    </xf>
    <xf numFmtId="1" fontId="5" fillId="0" borderId="4" xfId="0" applyNumberFormat="1" applyFont="1" applyBorder="1"/>
    <xf numFmtId="1" fontId="5" fillId="0" borderId="5" xfId="0" applyNumberFormat="1" applyFont="1" applyBorder="1"/>
    <xf numFmtId="0" fontId="5" fillId="0" borderId="6" xfId="0" applyFont="1" applyBorder="1" applyAlignment="1">
      <alignment horizontal="right"/>
    </xf>
    <xf numFmtId="1" fontId="5" fillId="0" borderId="6" xfId="0" applyNumberFormat="1" applyFont="1" applyBorder="1"/>
    <xf numFmtId="1" fontId="5" fillId="0" borderId="7" xfId="0" applyNumberFormat="1" applyFont="1" applyBorder="1"/>
    <xf numFmtId="1" fontId="5" fillId="0" borderId="2" xfId="0" applyNumberFormat="1" applyFont="1" applyBorder="1"/>
    <xf numFmtId="1" fontId="5" fillId="0" borderId="3" xfId="0" applyNumberFormat="1" applyFont="1" applyBorder="1"/>
    <xf numFmtId="0" fontId="6" fillId="0" borderId="8" xfId="0" applyFont="1" applyBorder="1"/>
    <xf numFmtId="1" fontId="6" fillId="0" borderId="8" xfId="0" applyNumberFormat="1" applyFont="1" applyBorder="1"/>
    <xf numFmtId="1" fontId="6" fillId="0" borderId="9" xfId="0" applyNumberFormat="1" applyFont="1" applyBorder="1"/>
    <xf numFmtId="0" fontId="5" fillId="0" borderId="0" xfId="0" applyFont="1"/>
    <xf numFmtId="0" fontId="25" fillId="0" borderId="0" xfId="0" applyFont="1"/>
    <xf numFmtId="0" fontId="26" fillId="0" borderId="0" xfId="0" applyFont="1"/>
    <xf numFmtId="0" fontId="5" fillId="0" borderId="0" xfId="0" applyFont="1" applyAlignment="1">
      <alignment horizontal="right"/>
    </xf>
    <xf numFmtId="0" fontId="5" fillId="0" borderId="1" xfId="0" applyFont="1" applyBorder="1"/>
    <xf numFmtId="0" fontId="6" fillId="0" borderId="1" xfId="0" applyFont="1" applyBorder="1" applyAlignment="1">
      <alignment horizontal="center" wrapText="1"/>
    </xf>
    <xf numFmtId="0" fontId="26" fillId="0" borderId="1" xfId="0" applyFont="1" applyBorder="1" applyAlignment="1">
      <alignment horizontal="center" wrapText="1"/>
    </xf>
    <xf numFmtId="0" fontId="6" fillId="0" borderId="1" xfId="0" applyFont="1" applyBorder="1"/>
    <xf numFmtId="0" fontId="26" fillId="0" borderId="1" xfId="0" applyFont="1" applyBorder="1"/>
    <xf numFmtId="0" fontId="5" fillId="0" borderId="1" xfId="0" applyFont="1" applyBorder="1" applyAlignment="1">
      <alignment horizontal="right"/>
    </xf>
    <xf numFmtId="0" fontId="5" fillId="0" borderId="1" xfId="0" applyFont="1" applyBorder="1" applyAlignment="1">
      <alignment horizontal="center"/>
    </xf>
    <xf numFmtId="0" fontId="26" fillId="0" borderId="1" xfId="0" applyFont="1" applyBorder="1" applyAlignment="1">
      <alignment horizontal="center"/>
    </xf>
    <xf numFmtId="0" fontId="6" fillId="0" borderId="0" xfId="0" applyFont="1"/>
    <xf numFmtId="1" fontId="5" fillId="0" borderId="1" xfId="0" applyNumberFormat="1" applyFont="1" applyBorder="1" applyAlignment="1">
      <alignment horizontal="center"/>
    </xf>
    <xf numFmtId="1" fontId="26" fillId="0" borderId="1" xfId="0" applyNumberFormat="1" applyFont="1" applyBorder="1" applyAlignment="1">
      <alignment horizontal="center"/>
    </xf>
    <xf numFmtId="1" fontId="5" fillId="0" borderId="1" xfId="0" applyNumberFormat="1" applyFont="1" applyBorder="1"/>
    <xf numFmtId="0" fontId="1" fillId="2" borderId="0" xfId="0" applyFont="1" applyFill="1"/>
    <xf numFmtId="0" fontId="5" fillId="0" borderId="0" xfId="0" applyFont="1" applyAlignment="1">
      <alignment horizontal="center" vertical="center"/>
    </xf>
    <xf numFmtId="0" fontId="6" fillId="0" borderId="2" xfId="0" applyFont="1" applyBorder="1" applyAlignment="1">
      <alignment horizontal="center" vertical="center" wrapText="1"/>
    </xf>
    <xf numFmtId="0" fontId="6" fillId="0" borderId="14" xfId="0" applyFont="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wrapText="1"/>
    </xf>
    <xf numFmtId="0" fontId="6" fillId="0" borderId="9" xfId="0" applyFont="1" applyBorder="1" applyAlignment="1">
      <alignment horizontal="center" vertical="center"/>
    </xf>
    <xf numFmtId="2" fontId="5" fillId="0" borderId="0" xfId="0" applyNumberFormat="1" applyFont="1" applyAlignment="1">
      <alignment horizontal="center" vertical="center"/>
    </xf>
    <xf numFmtId="164" fontId="5" fillId="0" borderId="0" xfId="0" applyNumberFormat="1" applyFont="1" applyAlignment="1">
      <alignment horizontal="center" vertical="center"/>
    </xf>
    <xf numFmtId="0" fontId="5" fillId="0" borderId="5" xfId="0" applyFont="1" applyBorder="1" applyAlignment="1">
      <alignment horizontal="center" vertical="center"/>
    </xf>
    <xf numFmtId="0" fontId="5" fillId="0" borderId="11" xfId="0" applyFont="1" applyBorder="1"/>
    <xf numFmtId="2" fontId="5" fillId="0" borderId="14" xfId="0" applyNumberFormat="1" applyFont="1" applyBorder="1" applyAlignment="1">
      <alignment horizontal="center" vertical="center"/>
    </xf>
    <xf numFmtId="164" fontId="5" fillId="0" borderId="14" xfId="0" applyNumberFormat="1" applyFont="1" applyBorder="1" applyAlignment="1">
      <alignment horizontal="center" vertical="center"/>
    </xf>
    <xf numFmtId="0" fontId="5" fillId="0" borderId="3" xfId="0" applyFont="1" applyBorder="1" applyAlignment="1">
      <alignment horizontal="center" vertical="center"/>
    </xf>
    <xf numFmtId="0" fontId="28" fillId="0" borderId="12" xfId="0" applyFont="1" applyBorder="1"/>
    <xf numFmtId="0" fontId="29" fillId="0" borderId="12" xfId="0" applyFont="1" applyBorder="1"/>
    <xf numFmtId="0" fontId="5" fillId="0" borderId="12" xfId="0" applyFont="1" applyBorder="1"/>
    <xf numFmtId="0" fontId="5" fillId="0" borderId="13" xfId="0" applyFont="1" applyBorder="1"/>
    <xf numFmtId="2" fontId="5" fillId="0" borderId="15" xfId="0" applyNumberFormat="1" applyFont="1" applyBorder="1" applyAlignment="1">
      <alignment horizontal="center" vertical="center"/>
    </xf>
    <xf numFmtId="164" fontId="5" fillId="0" borderId="15" xfId="0" applyNumberFormat="1" applyFont="1" applyBorder="1" applyAlignment="1">
      <alignment horizontal="center" vertical="center"/>
    </xf>
    <xf numFmtId="0" fontId="5" fillId="0" borderId="7" xfId="0" applyFont="1" applyBorder="1" applyAlignment="1">
      <alignment horizontal="center" vertical="center"/>
    </xf>
    <xf numFmtId="0" fontId="29" fillId="0" borderId="11" xfId="0" applyFont="1" applyBorder="1"/>
    <xf numFmtId="0" fontId="5" fillId="0" borderId="14" xfId="0" applyFont="1" applyBorder="1" applyAlignment="1">
      <alignment horizontal="center" vertical="center"/>
    </xf>
    <xf numFmtId="0" fontId="5" fillId="0" borderId="5" xfId="0" applyFont="1" applyBorder="1"/>
    <xf numFmtId="0" fontId="29" fillId="0" borderId="5" xfId="0" applyFont="1" applyBorder="1"/>
    <xf numFmtId="0" fontId="5" fillId="0" borderId="7" xfId="0" applyFont="1" applyBorder="1"/>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26" fillId="0" borderId="12" xfId="0" applyFont="1" applyBorder="1"/>
    <xf numFmtId="0" fontId="6" fillId="0" borderId="0" xfId="0" applyFont="1" applyAlignment="1">
      <alignment horizontal="left" vertical="top" wrapText="1"/>
    </xf>
    <xf numFmtId="0" fontId="5" fillId="0" borderId="14" xfId="0" applyFont="1" applyBorder="1" applyAlignment="1">
      <alignment horizontal="left"/>
    </xf>
    <xf numFmtId="0" fontId="27" fillId="0" borderId="11" xfId="0" applyFont="1" applyBorder="1" applyAlignment="1">
      <alignment horizontal="center" vertical="center" wrapText="1"/>
    </xf>
    <xf numFmtId="0" fontId="27" fillId="0" borderId="13" xfId="0" applyFont="1" applyBorder="1" applyAlignment="1">
      <alignment horizontal="center" vertical="center" wrapText="1"/>
    </xf>
    <xf numFmtId="2" fontId="26" fillId="0" borderId="14" xfId="0" applyNumberFormat="1" applyFont="1" applyBorder="1" applyAlignment="1">
      <alignment horizontal="center" vertical="center"/>
    </xf>
    <xf numFmtId="2" fontId="26" fillId="0" borderId="3" xfId="0" applyNumberFormat="1" applyFont="1" applyBorder="1" applyAlignment="1">
      <alignment horizontal="center" vertical="center"/>
    </xf>
    <xf numFmtId="0" fontId="6" fillId="0" borderId="14" xfId="0" applyFont="1" applyBorder="1" applyAlignment="1">
      <alignment vertical="top" wrapText="1"/>
    </xf>
    <xf numFmtId="0" fontId="6" fillId="0" borderId="0" xfId="0" applyFont="1" applyAlignment="1">
      <alignment vertical="top"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2" fontId="29" fillId="0" borderId="2" xfId="0" applyNumberFormat="1" applyFont="1" applyBorder="1" applyAlignment="1">
      <alignment horizontal="center" vertical="center"/>
    </xf>
    <xf numFmtId="2" fontId="29" fillId="0" borderId="14" xfId="0" applyNumberFormat="1" applyFont="1" applyBorder="1" applyAlignment="1">
      <alignment horizontal="center" vertical="center"/>
    </xf>
    <xf numFmtId="2" fontId="29" fillId="0" borderId="3" xfId="0" applyNumberFormat="1" applyFont="1" applyBorder="1" applyAlignment="1">
      <alignment horizontal="center" vertical="center"/>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6" xfId="0" applyFont="1" applyBorder="1" applyAlignment="1">
      <alignment horizontal="center" vertical="center" wrapText="1"/>
    </xf>
    <xf numFmtId="2" fontId="29" fillId="0" borderId="4" xfId="0" applyNumberFormat="1" applyFont="1" applyBorder="1" applyAlignment="1">
      <alignment horizontal="center" vertical="center"/>
    </xf>
    <xf numFmtId="2" fontId="29" fillId="0" borderId="0" xfId="0" applyNumberFormat="1" applyFont="1" applyAlignment="1">
      <alignment horizontal="center" vertical="center"/>
    </xf>
    <xf numFmtId="2" fontId="29" fillId="0" borderId="5" xfId="0" applyNumberFormat="1" applyFont="1" applyBorder="1" applyAlignment="1">
      <alignment horizontal="center" vertical="center"/>
    </xf>
    <xf numFmtId="0" fontId="27" fillId="0" borderId="12" xfId="0" applyFont="1" applyBorder="1" applyAlignment="1">
      <alignment horizontal="center" vertical="center" wrapText="1"/>
    </xf>
    <xf numFmtId="2" fontId="5" fillId="0" borderId="14" xfId="0" applyNumberFormat="1" applyFont="1" applyBorder="1" applyAlignment="1">
      <alignment horizontal="center" vertical="center"/>
    </xf>
    <xf numFmtId="2" fontId="5" fillId="0" borderId="3" xfId="0" applyNumberFormat="1" applyFont="1" applyBorder="1" applyAlignment="1">
      <alignment horizontal="center" vertical="center"/>
    </xf>
    <xf numFmtId="2" fontId="26" fillId="0" borderId="2" xfId="0" applyNumberFormat="1" applyFont="1" applyBorder="1" applyAlignment="1">
      <alignment horizontal="center" vertical="center"/>
    </xf>
    <xf numFmtId="2" fontId="26" fillId="0" borderId="4" xfId="0" applyNumberFormat="1" applyFont="1" applyBorder="1" applyAlignment="1">
      <alignment horizontal="center" vertical="center"/>
    </xf>
    <xf numFmtId="2" fontId="26" fillId="0" borderId="0" xfId="0" applyNumberFormat="1" applyFont="1" applyAlignment="1">
      <alignment horizontal="center" vertical="center"/>
    </xf>
    <xf numFmtId="2" fontId="26" fillId="0" borderId="5"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8" xfId="0" applyFont="1" applyBorder="1" applyAlignment="1">
      <alignment horizontal="right"/>
    </xf>
    <xf numFmtId="0" fontId="1" fillId="0" borderId="9" xfId="0" applyFont="1" applyBorder="1" applyAlignment="1">
      <alignment horizontal="right"/>
    </xf>
    <xf numFmtId="0" fontId="2" fillId="0" borderId="15" xfId="0" applyFont="1" applyBorder="1" applyAlignment="1">
      <alignment horizontal="right"/>
    </xf>
    <xf numFmtId="0" fontId="1" fillId="0" borderId="1" xfId="0" applyFont="1" applyBorder="1" applyAlignment="1">
      <alignment horizontal="center" vertical="center"/>
    </xf>
    <xf numFmtId="0" fontId="1" fillId="0" borderId="11" xfId="0" applyFont="1" applyBorder="1" applyAlignment="1">
      <alignment horizontal="center" vertical="center"/>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0" fillId="0" borderId="1" xfId="0" applyFont="1" applyBorder="1" applyAlignment="1">
      <alignment horizontal="center" vertical="center" wrapText="1"/>
    </xf>
    <xf numFmtId="0" fontId="0" fillId="0" borderId="0" xfId="0" applyAlignment="1">
      <alignment horizontal="left" vertical="top"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0" fillId="0" borderId="1" xfId="0" applyFont="1" applyBorder="1" applyAlignment="1">
      <alignment horizontal="center"/>
    </xf>
    <xf numFmtId="0" fontId="1" fillId="0" borderId="8" xfId="0" applyFont="1" applyBorder="1" applyAlignment="1">
      <alignment horizontal="center"/>
    </xf>
    <xf numFmtId="0" fontId="1" fillId="0" borderId="10" xfId="0" applyFont="1" applyBorder="1" applyAlignment="1">
      <alignment horizontal="center"/>
    </xf>
    <xf numFmtId="0" fontId="1" fillId="0" borderId="9" xfId="0" applyFont="1" applyBorder="1" applyAlignment="1">
      <alignment horizontal="center"/>
    </xf>
    <xf numFmtId="0" fontId="10" fillId="0" borderId="8" xfId="1" applyFont="1" applyBorder="1" applyAlignment="1">
      <alignment horizontal="center" vertical="center" wrapText="1"/>
    </xf>
    <xf numFmtId="0" fontId="10" fillId="0" borderId="9" xfId="1" applyFont="1" applyBorder="1" applyAlignment="1">
      <alignment horizontal="center" vertical="center" wrapText="1"/>
    </xf>
    <xf numFmtId="0" fontId="0" fillId="0" borderId="2"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16" fillId="0" borderId="0" xfId="0" applyFont="1" applyAlignment="1">
      <alignment horizontal="center" vertical="center" wrapText="1"/>
    </xf>
    <xf numFmtId="0" fontId="17" fillId="0" borderId="15"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9" xfId="0" applyFont="1" applyBorder="1" applyAlignment="1">
      <alignment horizontal="center" vertical="center" wrapText="1"/>
    </xf>
    <xf numFmtId="0" fontId="19" fillId="0" borderId="0" xfId="0" applyFont="1" applyAlignment="1">
      <alignment horizontal="left" vertical="center" wrapText="1"/>
    </xf>
  </cellXfs>
  <cellStyles count="3">
    <cellStyle name="Milliers" xfId="2" builtinId="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bar"/>
        <c:grouping val="clustered"/>
        <c:varyColors val="0"/>
        <c:ser>
          <c:idx val="0"/>
          <c:order val="0"/>
          <c:spPr>
            <a:solidFill>
              <a:schemeClr val="accent2"/>
            </a:solidFill>
            <a:ln>
              <a:noFill/>
            </a:ln>
            <a:effectLst/>
          </c:spPr>
          <c:invertIfNegative val="0"/>
          <c:cat>
            <c:strRef>
              <c:f>'[1]Fig IIIb - Motifs participation'!$B$55:$B$57</c:f>
              <c:strCache>
                <c:ptCount val="3"/>
                <c:pt idx="0">
                  <c:v>Profiter de l’ambiance festive</c:v>
                </c:pt>
                <c:pt idx="1">
                  <c:v>Passer du temps entre amis</c:v>
                </c:pt>
                <c:pt idx="2">
                  <c:v>Passer du temps en famille</c:v>
                </c:pt>
              </c:strCache>
            </c:strRef>
          </c:cat>
          <c:val>
            <c:numRef>
              <c:f>'IV. Graphique 4'!$E$24:$E$26</c:f>
              <c:numCache>
                <c:formatCode>0</c:formatCode>
                <c:ptCount val="3"/>
                <c:pt idx="0">
                  <c:v>47.031436812930501</c:v>
                </c:pt>
                <c:pt idx="1">
                  <c:v>33.514178818267702</c:v>
                </c:pt>
                <c:pt idx="2">
                  <c:v>19.454384368801801</c:v>
                </c:pt>
              </c:numCache>
            </c:numRef>
          </c:val>
          <c:extLst>
            <c:ext xmlns:c16="http://schemas.microsoft.com/office/drawing/2014/chart" uri="{C3380CC4-5D6E-409C-BE32-E72D297353CC}">
              <c16:uniqueId val="{00000000-3C93-4234-8399-821CDB14B4F2}"/>
            </c:ext>
          </c:extLst>
        </c:ser>
        <c:dLbls>
          <c:showLegendKey val="0"/>
          <c:showVal val="0"/>
          <c:showCatName val="0"/>
          <c:showSerName val="0"/>
          <c:showPercent val="0"/>
          <c:showBubbleSize val="0"/>
        </c:dLbls>
        <c:gapWidth val="182"/>
        <c:axId val="621588216"/>
        <c:axId val="521500928"/>
      </c:barChart>
      <c:catAx>
        <c:axId val="621588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21500928"/>
        <c:crosses val="autoZero"/>
        <c:auto val="1"/>
        <c:lblAlgn val="ctr"/>
        <c:lblOffset val="100"/>
        <c:noMultiLvlLbl val="0"/>
      </c:catAx>
      <c:valAx>
        <c:axId val="52150092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1588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'VI. Graphique 5'!$A$23</c:f>
              <c:strCache>
                <c:ptCount val="1"/>
                <c:pt idx="0">
                  <c:v>Inférieur au Bac</c:v>
                </c:pt>
              </c:strCache>
            </c:strRef>
          </c:tx>
          <c:spPr>
            <a:solidFill>
              <a:schemeClr val="accent1"/>
            </a:solidFill>
            <a:ln>
              <a:noFill/>
            </a:ln>
            <a:effectLst/>
          </c:spPr>
          <c:invertIfNegative val="0"/>
          <c:cat>
            <c:strRef>
              <c:f>'VI. Graphique 5'!$B$22:$F$22</c:f>
              <c:strCache>
                <c:ptCount val="5"/>
                <c:pt idx="0">
                  <c:v>Volontaires des JOP*</c:v>
                </c:pt>
                <c:pt idx="1">
                  <c:v>Bénévoles du sport**</c:v>
                </c:pt>
                <c:pt idx="2">
                  <c:v>Bénévoles hors sport**</c:v>
                </c:pt>
                <c:pt idx="3">
                  <c:v>Bénévoles (ensemble) **</c:v>
                </c:pt>
                <c:pt idx="4">
                  <c:v>Ensemble des 25 ans ou plus***</c:v>
                </c:pt>
              </c:strCache>
            </c:strRef>
          </c:cat>
          <c:val>
            <c:numRef>
              <c:f>'VI. Graphique 5'!$B$23:$F$23</c:f>
              <c:numCache>
                <c:formatCode>General</c:formatCode>
                <c:ptCount val="5"/>
                <c:pt idx="0" formatCode="_-* #\ ##0.0_-;\-* #\ ##0.0_-;_-* &quot;-&quot;??_-;_-@_-">
                  <c:v>3.0759056</c:v>
                </c:pt>
                <c:pt idx="1">
                  <c:v>20.100000000000001</c:v>
                </c:pt>
                <c:pt idx="2">
                  <c:v>24</c:v>
                </c:pt>
                <c:pt idx="3" formatCode="0.0">
                  <c:v>22.830000000000002</c:v>
                </c:pt>
                <c:pt idx="4">
                  <c:v>38.700000000000003</c:v>
                </c:pt>
              </c:numCache>
            </c:numRef>
          </c:val>
          <c:extLst>
            <c:ext xmlns:c16="http://schemas.microsoft.com/office/drawing/2014/chart" uri="{C3380CC4-5D6E-409C-BE32-E72D297353CC}">
              <c16:uniqueId val="{00000000-F18B-4F1E-A7A4-163AB5FC7017}"/>
            </c:ext>
          </c:extLst>
        </c:ser>
        <c:ser>
          <c:idx val="1"/>
          <c:order val="1"/>
          <c:tx>
            <c:strRef>
              <c:f>'VI. Graphique 5'!$A$24</c:f>
              <c:strCache>
                <c:ptCount val="1"/>
                <c:pt idx="0">
                  <c:v>Bac</c:v>
                </c:pt>
              </c:strCache>
            </c:strRef>
          </c:tx>
          <c:spPr>
            <a:solidFill>
              <a:schemeClr val="accent2"/>
            </a:solidFill>
            <a:ln>
              <a:noFill/>
            </a:ln>
            <a:effectLst/>
          </c:spPr>
          <c:invertIfNegative val="0"/>
          <c:cat>
            <c:strRef>
              <c:f>'VI. Graphique 5'!$B$22:$F$22</c:f>
              <c:strCache>
                <c:ptCount val="5"/>
                <c:pt idx="0">
                  <c:v>Volontaires des JOP*</c:v>
                </c:pt>
                <c:pt idx="1">
                  <c:v>Bénévoles du sport**</c:v>
                </c:pt>
                <c:pt idx="2">
                  <c:v>Bénévoles hors sport**</c:v>
                </c:pt>
                <c:pt idx="3">
                  <c:v>Bénévoles (ensemble) **</c:v>
                </c:pt>
                <c:pt idx="4">
                  <c:v>Ensemble des 25 ans ou plus***</c:v>
                </c:pt>
              </c:strCache>
            </c:strRef>
          </c:cat>
          <c:val>
            <c:numRef>
              <c:f>'VI. Graphique 5'!$B$24:$F$24</c:f>
              <c:numCache>
                <c:formatCode>General</c:formatCode>
                <c:ptCount val="5"/>
                <c:pt idx="0" formatCode="_-* #\ ##0.0_-;\-* #\ ##0.0_-;_-* &quot;-&quot;??_-;_-@_-">
                  <c:v>12.11894421</c:v>
                </c:pt>
                <c:pt idx="1">
                  <c:v>23.5</c:v>
                </c:pt>
                <c:pt idx="2">
                  <c:v>23.3</c:v>
                </c:pt>
                <c:pt idx="3" formatCode="0.0">
                  <c:v>23.36</c:v>
                </c:pt>
                <c:pt idx="4">
                  <c:v>18.8</c:v>
                </c:pt>
              </c:numCache>
            </c:numRef>
          </c:val>
          <c:extLst>
            <c:ext xmlns:c16="http://schemas.microsoft.com/office/drawing/2014/chart" uri="{C3380CC4-5D6E-409C-BE32-E72D297353CC}">
              <c16:uniqueId val="{00000001-F18B-4F1E-A7A4-163AB5FC7017}"/>
            </c:ext>
          </c:extLst>
        </c:ser>
        <c:ser>
          <c:idx val="2"/>
          <c:order val="2"/>
          <c:tx>
            <c:strRef>
              <c:f>'VI. Graphique 5'!$A$25</c:f>
              <c:strCache>
                <c:ptCount val="1"/>
                <c:pt idx="0">
                  <c:v>Supérieur au Bac</c:v>
                </c:pt>
              </c:strCache>
            </c:strRef>
          </c:tx>
          <c:spPr>
            <a:solidFill>
              <a:schemeClr val="accent3"/>
            </a:solidFill>
            <a:ln>
              <a:noFill/>
            </a:ln>
            <a:effectLst/>
          </c:spPr>
          <c:invertIfNegative val="0"/>
          <c:cat>
            <c:strRef>
              <c:f>'VI. Graphique 5'!$B$22:$F$22</c:f>
              <c:strCache>
                <c:ptCount val="5"/>
                <c:pt idx="0">
                  <c:v>Volontaires des JOP*</c:v>
                </c:pt>
                <c:pt idx="1">
                  <c:v>Bénévoles du sport**</c:v>
                </c:pt>
                <c:pt idx="2">
                  <c:v>Bénévoles hors sport**</c:v>
                </c:pt>
                <c:pt idx="3">
                  <c:v>Bénévoles (ensemble) **</c:v>
                </c:pt>
                <c:pt idx="4">
                  <c:v>Ensemble des 25 ans ou plus***</c:v>
                </c:pt>
              </c:strCache>
            </c:strRef>
          </c:cat>
          <c:val>
            <c:numRef>
              <c:f>'VI. Graphique 5'!$B$25:$F$25</c:f>
              <c:numCache>
                <c:formatCode>General</c:formatCode>
                <c:ptCount val="5"/>
                <c:pt idx="0" formatCode="_-* #\ ##0.0_-;\-* #\ ##0.0_-;_-* &quot;-&quot;??_-;_-@_-">
                  <c:v>84.782450679999997</c:v>
                </c:pt>
                <c:pt idx="1">
                  <c:v>56.4</c:v>
                </c:pt>
                <c:pt idx="2">
                  <c:v>52.7</c:v>
                </c:pt>
                <c:pt idx="3" formatCode="0.0">
                  <c:v>53.81</c:v>
                </c:pt>
                <c:pt idx="4">
                  <c:v>42.4</c:v>
                </c:pt>
              </c:numCache>
            </c:numRef>
          </c:val>
          <c:extLst>
            <c:ext xmlns:c16="http://schemas.microsoft.com/office/drawing/2014/chart" uri="{C3380CC4-5D6E-409C-BE32-E72D297353CC}">
              <c16:uniqueId val="{00000002-F18B-4F1E-A7A4-163AB5FC7017}"/>
            </c:ext>
          </c:extLst>
        </c:ser>
        <c:dLbls>
          <c:showLegendKey val="0"/>
          <c:showVal val="0"/>
          <c:showCatName val="0"/>
          <c:showSerName val="0"/>
          <c:showPercent val="0"/>
          <c:showBubbleSize val="0"/>
        </c:dLbls>
        <c:gapWidth val="150"/>
        <c:overlap val="100"/>
        <c:axId val="925897583"/>
        <c:axId val="925897999"/>
      </c:barChart>
      <c:catAx>
        <c:axId val="92589758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25897999"/>
        <c:crosses val="autoZero"/>
        <c:auto val="1"/>
        <c:lblAlgn val="ctr"/>
        <c:lblOffset val="100"/>
        <c:noMultiLvlLbl val="0"/>
      </c:catAx>
      <c:valAx>
        <c:axId val="925897999"/>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2589758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'VI. Graphique 7'!$B$26</c:f>
              <c:strCache>
                <c:ptCount val="1"/>
                <c:pt idx="0">
                  <c:v>Moins de 15 minutes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'VI. Graphique 7'!$A$27:$A$31</c:f>
              <c:strCache>
                <c:ptCount val="5"/>
                <c:pt idx="0">
                  <c:v>Logement usuel</c:v>
                </c:pt>
                <c:pt idx="1">
                  <c:v>Logement gratuit</c:v>
                </c:pt>
                <c:pt idx="2">
                  <c:v>Logement payé</c:v>
                </c:pt>
                <c:pt idx="3">
                  <c:v>Autre type de logement</c:v>
                </c:pt>
                <c:pt idx="4">
                  <c:v>Ensemble</c:v>
                </c:pt>
              </c:strCache>
            </c:strRef>
          </c:cat>
          <c:val>
            <c:numRef>
              <c:f>'VI. Graphique 7'!$B$27:$B$31</c:f>
              <c:numCache>
                <c:formatCode>0</c:formatCode>
                <c:ptCount val="5"/>
                <c:pt idx="0">
                  <c:v>4.3633629999999997</c:v>
                </c:pt>
                <c:pt idx="1">
                  <c:v>3.471714</c:v>
                </c:pt>
                <c:pt idx="2">
                  <c:v>9.5263089999999995</c:v>
                </c:pt>
                <c:pt idx="3">
                  <c:v>11.669891</c:v>
                </c:pt>
                <c:pt idx="4">
                  <c:v>4.9988890000000001</c:v>
                </c:pt>
              </c:numCache>
            </c:numRef>
          </c:val>
          <c:extLst>
            <c:ext xmlns:c16="http://schemas.microsoft.com/office/drawing/2014/chart" uri="{C3380CC4-5D6E-409C-BE32-E72D297353CC}">
              <c16:uniqueId val="{00000000-D2E0-4E46-BA04-B700E46D715F}"/>
            </c:ext>
          </c:extLst>
        </c:ser>
        <c:ser>
          <c:idx val="1"/>
          <c:order val="1"/>
          <c:tx>
            <c:strRef>
              <c:f>'VI. Graphique 7'!$C$26</c:f>
              <c:strCache>
                <c:ptCount val="1"/>
                <c:pt idx="0">
                  <c:v>Entre 15 minutes et 30 minutes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'VI. Graphique 7'!$A$27:$A$31</c:f>
              <c:strCache>
                <c:ptCount val="5"/>
                <c:pt idx="0">
                  <c:v>Logement usuel</c:v>
                </c:pt>
                <c:pt idx="1">
                  <c:v>Logement gratuit</c:v>
                </c:pt>
                <c:pt idx="2">
                  <c:v>Logement payé</c:v>
                </c:pt>
                <c:pt idx="3">
                  <c:v>Autre type de logement</c:v>
                </c:pt>
                <c:pt idx="4">
                  <c:v>Ensemble</c:v>
                </c:pt>
              </c:strCache>
            </c:strRef>
          </c:cat>
          <c:val>
            <c:numRef>
              <c:f>'VI. Graphique 7'!$C$27:$C$31</c:f>
              <c:numCache>
                <c:formatCode>0</c:formatCode>
                <c:ptCount val="5"/>
                <c:pt idx="0">
                  <c:v>20</c:v>
                </c:pt>
                <c:pt idx="1">
                  <c:v>21.5</c:v>
                </c:pt>
                <c:pt idx="2">
                  <c:v>26.1</c:v>
                </c:pt>
                <c:pt idx="3">
                  <c:v>28.8</c:v>
                </c:pt>
                <c:pt idx="4">
                  <c:v>21.7</c:v>
                </c:pt>
              </c:numCache>
            </c:numRef>
          </c:val>
          <c:extLst>
            <c:ext xmlns:c16="http://schemas.microsoft.com/office/drawing/2014/chart" uri="{C3380CC4-5D6E-409C-BE32-E72D297353CC}">
              <c16:uniqueId val="{00000001-D2E0-4E46-BA04-B700E46D715F}"/>
            </c:ext>
          </c:extLst>
        </c:ser>
        <c:ser>
          <c:idx val="2"/>
          <c:order val="2"/>
          <c:tx>
            <c:strRef>
              <c:f>'VI. Graphique 7'!$D$26</c:f>
              <c:strCache>
                <c:ptCount val="1"/>
                <c:pt idx="0">
                  <c:v>Entre 30 minutes et 1 heure</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'VI. Graphique 7'!$A$27:$A$31</c:f>
              <c:strCache>
                <c:ptCount val="5"/>
                <c:pt idx="0">
                  <c:v>Logement usuel</c:v>
                </c:pt>
                <c:pt idx="1">
                  <c:v>Logement gratuit</c:v>
                </c:pt>
                <c:pt idx="2">
                  <c:v>Logement payé</c:v>
                </c:pt>
                <c:pt idx="3">
                  <c:v>Autre type de logement</c:v>
                </c:pt>
                <c:pt idx="4">
                  <c:v>Ensemble</c:v>
                </c:pt>
              </c:strCache>
            </c:strRef>
          </c:cat>
          <c:val>
            <c:numRef>
              <c:f>'VI. Graphique 7'!$D$27:$D$31</c:f>
              <c:numCache>
                <c:formatCode>0</c:formatCode>
                <c:ptCount val="5"/>
                <c:pt idx="0">
                  <c:v>43.506180000000001</c:v>
                </c:pt>
                <c:pt idx="1">
                  <c:v>47.16534</c:v>
                </c:pt>
                <c:pt idx="2">
                  <c:v>42.151220000000002</c:v>
                </c:pt>
                <c:pt idx="3">
                  <c:v>41.938740000000003</c:v>
                </c:pt>
                <c:pt idx="4">
                  <c:v>44.77543</c:v>
                </c:pt>
              </c:numCache>
            </c:numRef>
          </c:val>
          <c:extLst>
            <c:ext xmlns:c16="http://schemas.microsoft.com/office/drawing/2014/chart" uri="{C3380CC4-5D6E-409C-BE32-E72D297353CC}">
              <c16:uniqueId val="{00000002-D2E0-4E46-BA04-B700E46D715F}"/>
            </c:ext>
          </c:extLst>
        </c:ser>
        <c:ser>
          <c:idx val="3"/>
          <c:order val="3"/>
          <c:tx>
            <c:strRef>
              <c:f>'VI. Graphique 7'!$E$26</c:f>
              <c:strCache>
                <c:ptCount val="1"/>
                <c:pt idx="0">
                  <c:v>Plus d'1 heure</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'VI. Graphique 7'!$A$27:$A$31</c:f>
              <c:strCache>
                <c:ptCount val="5"/>
                <c:pt idx="0">
                  <c:v>Logement usuel</c:v>
                </c:pt>
                <c:pt idx="1">
                  <c:v>Logement gratuit</c:v>
                </c:pt>
                <c:pt idx="2">
                  <c:v>Logement payé</c:v>
                </c:pt>
                <c:pt idx="3">
                  <c:v>Autre type de logement</c:v>
                </c:pt>
                <c:pt idx="4">
                  <c:v>Ensemble</c:v>
                </c:pt>
              </c:strCache>
            </c:strRef>
          </c:cat>
          <c:val>
            <c:numRef>
              <c:f>'VI. Graphique 7'!$E$27:$E$31</c:f>
              <c:numCache>
                <c:formatCode>0</c:formatCode>
                <c:ptCount val="5"/>
                <c:pt idx="0">
                  <c:v>32.084910000000001</c:v>
                </c:pt>
                <c:pt idx="1">
                  <c:v>27.903960000000001</c:v>
                </c:pt>
                <c:pt idx="2">
                  <c:v>22.246880000000001</c:v>
                </c:pt>
                <c:pt idx="3">
                  <c:v>17.557580000000002</c:v>
                </c:pt>
                <c:pt idx="4">
                  <c:v>28.48357</c:v>
                </c:pt>
              </c:numCache>
            </c:numRef>
          </c:val>
          <c:extLst>
            <c:ext xmlns:c16="http://schemas.microsoft.com/office/drawing/2014/chart" uri="{C3380CC4-5D6E-409C-BE32-E72D297353CC}">
              <c16:uniqueId val="{00000003-D2E0-4E46-BA04-B700E46D715F}"/>
            </c:ext>
          </c:extLst>
        </c:ser>
        <c:dLbls>
          <c:showLegendKey val="0"/>
          <c:showVal val="0"/>
          <c:showCatName val="0"/>
          <c:showSerName val="0"/>
          <c:showPercent val="0"/>
          <c:showBubbleSize val="0"/>
        </c:dLbls>
        <c:axId val="138974208"/>
        <c:axId val="138972960"/>
      </c:radarChart>
      <c:catAx>
        <c:axId val="138974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972960"/>
        <c:crosses val="autoZero"/>
        <c:auto val="1"/>
        <c:lblAlgn val="ctr"/>
        <c:lblOffset val="100"/>
        <c:noMultiLvlLbl val="0"/>
      </c:catAx>
      <c:valAx>
        <c:axId val="1389729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89742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plotArea>
      <cx:plotAreaRegion>
        <cx:series layoutId="treemap" uniqueId="{00000001-CA18-4599-B8E0-76F5CDF7EC6A}">
          <cx:dataLabels>
            <cx:txPr>
              <a:bodyPr spcFirstLastPara="1" vertOverflow="ellipsis" wrap="square" lIns="0" tIns="0" rIns="0" bIns="0" anchor="ctr" anchorCtr="1">
                <a:spAutoFit/>
              </a:bodyPr>
              <a:lstStyle/>
              <a:p>
                <a:pPr>
                  <a:defRPr sz="900" i="1"/>
                </a:pPr>
                <a:endParaRPr lang="fr-FR" sz="900" i="1"/>
              </a:p>
            </cx:txPr>
            <cx:visibility seriesName="0" categoryName="1" value="1"/>
            <cx:separator>
</cx:separator>
          </cx:dataLabels>
          <cx:dataId val="0"/>
          <cx:layoutPr/>
        </cx:series>
      </cx:plotAreaRegion>
    </cx:plotArea>
  </cx:chart>
  <cx:clrMapOvr bg1="lt1" tx1="dk1" bg2="lt2" tx2="dk2" accent1="accent1" accent2="accent2" accent3="accent3" accent4="accent4" accent5="accent5" accent6="accent6" hlink="hlink" folHlink="folHlink"/>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_xlchart.v1.2</cx:f>
      </cx:strDim>
      <cx:numDim type="size">
        <cx:f>_xlchart.v1.3</cx:f>
      </cx:numDim>
    </cx:data>
  </cx:chartData>
  <cx:chart>
    <cx:plotArea>
      <cx:plotAreaRegion>
        <cx:series layoutId="treemap" uniqueId="{533418D6-FD36-43AF-8C11-3861F6BD7B1D}">
          <cx:dataLabels>
            <cx:visibility seriesName="0" categoryName="1" value="1"/>
            <cx:separator>
</cx:separator>
          </cx:dataLabels>
          <cx:dataId val="0"/>
          <cx:layoutPr/>
        </cx:series>
      </cx:plotAreaRegion>
    </cx:plotArea>
    <cx:legend pos="b" align="ctr" overlay="0"/>
  </cx:chart>
</cx:chartSpace>
</file>

<file path=xl/charts/colors1.xml><?xml version="1.0" encoding="utf-8"?>
<cs:colorStyle xmlns:cs="http://schemas.microsoft.com/office/drawing/2012/chartStyle" xmlns:a="http://schemas.openxmlformats.org/drawingml/2006/main" meth="withinLinear" id="18">
  <a:schemeClr val="accent5"/>
</cs:colorStyle>
</file>

<file path=xl/charts/colors2.xml><?xml version="1.0" encoding="utf-8"?>
<cs:colorStyle xmlns:cs="http://schemas.microsoft.com/office/drawing/2012/chartStyle" xmlns:a="http://schemas.openxmlformats.org/drawingml/2006/main" meth="withinLinear" id="15">
  <a:schemeClr val="accent2"/>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16">
  <cs:axisTitle>
    <cs:lnRef idx="0"/>
    <cs:fillRef idx="0"/>
    <cs:effectRef idx="0"/>
    <cs:fontRef idx="minor">
      <a:schemeClr val="tx1">
        <a:lumMod val="65000"/>
        <a:lumOff val="35000"/>
      </a:schemeClr>
    </cs:fontRef>
    <cs:spPr>
      <a:solidFill>
        <a:schemeClr val="bg1">
          <a:lumMod val="65000"/>
        </a:schemeClr>
      </a:solidFill>
      <a:ln>
        <a:solidFill>
          <a:schemeClr val="bg1"/>
        </a:solidFill>
      </a:ln>
    </cs:spPr>
    <cs:defRPr sz="900"/>
  </cs:axisTitle>
  <cs:categoryAxis>
    <cs:lnRef idx="0"/>
    <cs:fillRef idx="0"/>
    <cs:effectRef idx="0"/>
    <cs:fontRef idx="minor">
      <a:schemeClr val="tx1">
        <a:lumMod val="65000"/>
        <a:lumOff val="35000"/>
      </a:schemeClr>
    </cs:fontRef>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bg1"/>
    </cs:fontRef>
    <cs:defRPr sz="1000" b="1" i="0" u="none" strike="noStrike" kern="1200" spc="0" baseline="0"/>
    <cs:bodyPr lIns="38100" tIns="19050" rIns="38100" bIns="19050">
      <a:spAutoFit/>
    </cs:bodyPr>
  </cs:dataLabel>
  <cs:dataLabelCallout>
    <cs:lnRef idx="0">
      <cs:styleClr val="auto"/>
    </cs:lnRef>
    <cs:fillRef idx="0"/>
    <cs:effectRef idx="0"/>
    <cs:fontRef idx="minor">
      <a:schemeClr val="tx1">
        <a:lumMod val="65000"/>
        <a:lumOff val="35000"/>
      </a:schemeClr>
    </cs:fontRef>
    <cs:spPr>
      <a:solidFill>
        <a:schemeClr val="lt1"/>
      </a:solidFill>
      <a:ln>
        <a:solidFill>
          <a:schemeClr val="ph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a:solidFill>
          <a:schemeClr val="bg1"/>
        </a:solidFill>
      </a:ln>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410">
  <cs:axisTitle>
    <cs:lnRef idx="0"/>
    <cs:fillRef idx="0"/>
    <cs:effectRef idx="0"/>
    <cs:fontRef idx="minor">
      <a:schemeClr val="tx1">
        <a:lumMod val="65000"/>
        <a:lumOff val="35000"/>
      </a:schemeClr>
    </cs:fontRef>
    <cs:spPr>
      <a:solidFill>
        <a:schemeClr val="bg1">
          <a:lumMod val="65000"/>
        </a:schemeClr>
      </a:solidFill>
      <a:ln w="19050">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microsoft.com/office/2014/relationships/chartEx" Target="../charts/chartEx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microsoft.com/office/2014/relationships/chartEx" Target="../charts/chartEx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733426</xdr:colOff>
      <xdr:row>2</xdr:row>
      <xdr:rowOff>9525</xdr:rowOff>
    </xdr:from>
    <xdr:to>
      <xdr:col>10</xdr:col>
      <xdr:colOff>37232</xdr:colOff>
      <xdr:row>66</xdr:row>
      <xdr:rowOff>57150</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t="15161" b="14784"/>
        <a:stretch/>
      </xdr:blipFill>
      <xdr:spPr>
        <a:xfrm>
          <a:off x="733426" y="390525"/>
          <a:ext cx="6923806" cy="12239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180975</xdr:rowOff>
    </xdr:from>
    <xdr:to>
      <xdr:col>4</xdr:col>
      <xdr:colOff>266700</xdr:colOff>
      <xdr:row>34</xdr:row>
      <xdr:rowOff>104140</xdr:rowOff>
    </xdr:to>
    <mc:AlternateContent xmlns:mc="http://schemas.openxmlformats.org/markup-compatibility/2006">
      <mc:Choice xmlns:cx1="http://schemas.microsoft.com/office/drawing/2015/9/8/chartex" Requires="cx1">
        <xdr:graphicFrame macro="">
          <xdr:nvGraphicFramePr>
            <xdr:cNvPr id="2" name="Graphique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762000" y="371475"/>
              <a:ext cx="6248400" cy="6590665"/>
            </a:xfrm>
            <a:prstGeom prst="rect">
              <a:avLst/>
            </a:prstGeom>
            <a:solidFill>
              <a:prstClr val="white"/>
            </a:solidFill>
            <a:ln w="1">
              <a:solidFill>
                <a:prstClr val="green"/>
              </a:solidFill>
            </a:ln>
          </xdr:spPr>
          <xdr:txBody>
            <a:bodyPr vertOverflow="clip" horzOverflow="clip"/>
            <a:lstStyle/>
            <a:p>
              <a:r>
                <a:rPr lang="fr-FR" sz="1100"/>
                <a:t>Ce graphique n’est pas disponible dans votre version d’Excel.
La modification de cette forme ou l’enregistrement de ce classeur dans un autre format de fichier endommagera le graphique de façon irréparable.</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xdr:colOff>
      <xdr:row>1</xdr:row>
      <xdr:rowOff>180975</xdr:rowOff>
    </xdr:from>
    <xdr:to>
      <xdr:col>6</xdr:col>
      <xdr:colOff>694003</xdr:colOff>
      <xdr:row>15</xdr:row>
      <xdr:rowOff>188648</xdr:rowOff>
    </xdr:to>
    <xdr:graphicFrame macro="">
      <xdr:nvGraphicFramePr>
        <xdr:cNvPr id="2" name="Graphique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0</xdr:rowOff>
    </xdr:from>
    <xdr:to>
      <xdr:col>6</xdr:col>
      <xdr:colOff>457200</xdr:colOff>
      <xdr:row>15</xdr:row>
      <xdr:rowOff>171450</xdr:rowOff>
    </xdr:to>
    <xdr:graphicFrame macro="">
      <xdr:nvGraphicFramePr>
        <xdr:cNvPr id="2" name="Graphique 1">
          <a:extLst>
            <a:ext uri="{FF2B5EF4-FFF2-40B4-BE49-F238E27FC236}">
              <a16:creationId xmlns:a16="http://schemas.microsoft.com/office/drawing/2014/main" id="{FFB77724-CCDE-4145-80C6-8D1FED2185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42860</xdr:colOff>
      <xdr:row>2</xdr:row>
      <xdr:rowOff>19049</xdr:rowOff>
    </xdr:from>
    <xdr:to>
      <xdr:col>1</xdr:col>
      <xdr:colOff>1019174</xdr:colOff>
      <xdr:row>21</xdr:row>
      <xdr:rowOff>133349</xdr:rowOff>
    </xdr:to>
    <mc:AlternateContent xmlns:mc="http://schemas.openxmlformats.org/markup-compatibility/2006">
      <mc:Choice xmlns:cx1="http://schemas.microsoft.com/office/drawing/2015/9/8/chartex" Requires="cx1">
        <xdr:graphicFrame macro="">
          <xdr:nvGraphicFramePr>
            <xdr:cNvPr id="2" name="Graphique 1">
              <a:extLst>
                <a:ext uri="{FF2B5EF4-FFF2-40B4-BE49-F238E27FC236}">
                  <a16:creationId xmlns:a16="http://schemas.microsoft.com/office/drawing/2014/main" id="{D487029D-EDE2-4C16-8A3F-5778C2A8D418}"/>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42860" y="400049"/>
              <a:ext cx="4033839" cy="3733800"/>
            </a:xfrm>
            <a:prstGeom prst="rect">
              <a:avLst/>
            </a:prstGeom>
            <a:solidFill>
              <a:prstClr val="white"/>
            </a:solidFill>
            <a:ln w="1">
              <a:solidFill>
                <a:prstClr val="green"/>
              </a:solidFill>
            </a:ln>
          </xdr:spPr>
          <xdr:txBody>
            <a:bodyPr vertOverflow="clip" horzOverflow="clip"/>
            <a:lstStyle/>
            <a:p>
              <a:r>
                <a:rPr lang="fr-FR" sz="1100"/>
                <a:t>Ce graphique n’est pas disponible dans votre version d’Excel.
La modification de cette forme ou l’enregistrement de ce classeur dans un autre format de fichier endommagera le graphique de façon irréparable.</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xdr:row>
      <xdr:rowOff>38099</xdr:rowOff>
    </xdr:from>
    <xdr:to>
      <xdr:col>7</xdr:col>
      <xdr:colOff>657224</xdr:colOff>
      <xdr:row>19</xdr:row>
      <xdr:rowOff>142874</xdr:rowOff>
    </xdr:to>
    <xdr:graphicFrame macro="">
      <xdr:nvGraphicFramePr>
        <xdr:cNvPr id="2" name="Graphique 1">
          <a:extLst>
            <a:ext uri="{FF2B5EF4-FFF2-40B4-BE49-F238E27FC236}">
              <a16:creationId xmlns:a16="http://schemas.microsoft.com/office/drawing/2014/main" id="{B8E4F97C-5238-462D-ABB1-563BB2CA36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r-djepva-injep/MEDES/JOP%20-%20&#233;valuation/Rapport/3.%20Assister%20aux%20JO%20et%20aux%20JP/Donn&#233;es/Donn&#233;es%20et%20figures%20_%20chap%20II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lais olympique"/>
      <sheetName val="Relais paralympique"/>
      <sheetName val="Suivi des cérémonies"/>
      <sheetName val="Participation évnts"/>
      <sheetName val="Fig IIIb - Motifs participation"/>
    </sheetNames>
    <sheetDataSet>
      <sheetData sheetId="0"/>
      <sheetData sheetId="1"/>
      <sheetData sheetId="2"/>
      <sheetData sheetId="3"/>
      <sheetData sheetId="4">
        <row r="55">
          <cell r="B55" t="str">
            <v>Profiter de l’ambiance festive</v>
          </cell>
          <cell r="C55">
            <v>47.031436812930501</v>
          </cell>
        </row>
        <row r="56">
          <cell r="B56" t="str">
            <v>Passer du temps entre amis</v>
          </cell>
          <cell r="C56">
            <v>33.514178818267702</v>
          </cell>
        </row>
        <row r="57">
          <cell r="B57" t="str">
            <v>Passer du temps en famille</v>
          </cell>
          <cell r="C57">
            <v>19.454384368801801</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A655D-074B-4869-A672-CBAA9A24A92F}">
  <dimension ref="A1:C29"/>
  <sheetViews>
    <sheetView workbookViewId="0"/>
  </sheetViews>
  <sheetFormatPr baseColWidth="10" defaultRowHeight="15" x14ac:dyDescent="0.25"/>
  <cols>
    <col min="1" max="1" width="34.42578125" customWidth="1"/>
  </cols>
  <sheetData>
    <row r="1" spans="1:3" x14ac:dyDescent="0.25">
      <c r="A1" s="1" t="s">
        <v>442</v>
      </c>
    </row>
    <row r="2" spans="1:3" x14ac:dyDescent="0.25">
      <c r="A2" s="149"/>
      <c r="B2" s="149"/>
      <c r="C2" s="150" t="s">
        <v>79</v>
      </c>
    </row>
    <row r="3" spans="1:3" x14ac:dyDescent="0.25">
      <c r="A3" s="151" t="s">
        <v>443</v>
      </c>
      <c r="B3" s="152"/>
      <c r="C3" s="153"/>
    </row>
    <row r="4" spans="1:3" x14ac:dyDescent="0.25">
      <c r="A4" s="151"/>
      <c r="B4" s="154" t="s">
        <v>444</v>
      </c>
      <c r="C4" s="155" t="s">
        <v>445</v>
      </c>
    </row>
    <row r="5" spans="1:3" x14ac:dyDescent="0.25">
      <c r="A5" s="156" t="s">
        <v>143</v>
      </c>
      <c r="B5" s="149"/>
      <c r="C5" s="157"/>
    </row>
    <row r="6" spans="1:3" x14ac:dyDescent="0.25">
      <c r="A6" s="158" t="s">
        <v>446</v>
      </c>
      <c r="B6" s="159">
        <v>37.613604915038465</v>
      </c>
      <c r="C6" s="160">
        <v>48.514893159295298</v>
      </c>
    </row>
    <row r="7" spans="1:3" x14ac:dyDescent="0.25">
      <c r="A7" s="158" t="s">
        <v>447</v>
      </c>
      <c r="B7" s="159">
        <v>38.508468478441365</v>
      </c>
      <c r="C7" s="160">
        <v>36.938168485148935</v>
      </c>
    </row>
    <row r="8" spans="1:3" x14ac:dyDescent="0.25">
      <c r="A8" s="158" t="s">
        <v>448</v>
      </c>
      <c r="B8" s="159">
        <v>11.983173742181879</v>
      </c>
      <c r="C8" s="160">
        <v>8.4879082231565377</v>
      </c>
    </row>
    <row r="9" spans="1:3" x14ac:dyDescent="0.25">
      <c r="A9" s="161" t="s">
        <v>449</v>
      </c>
      <c r="B9" s="162">
        <v>11.894614490507555</v>
      </c>
      <c r="C9" s="163">
        <v>6.0591236677064675</v>
      </c>
    </row>
    <row r="10" spans="1:3" x14ac:dyDescent="0.25">
      <c r="A10" s="156" t="s">
        <v>139</v>
      </c>
      <c r="B10" s="164"/>
      <c r="C10" s="165"/>
    </row>
    <row r="11" spans="1:3" x14ac:dyDescent="0.25">
      <c r="A11" s="158" t="s">
        <v>446</v>
      </c>
      <c r="B11" s="159">
        <v>25.786671492786077</v>
      </c>
      <c r="C11" s="160">
        <v>38.837503223052117</v>
      </c>
    </row>
    <row r="12" spans="1:3" x14ac:dyDescent="0.25">
      <c r="A12" s="158" t="s">
        <v>447</v>
      </c>
      <c r="B12" s="159">
        <v>40.760282159632318</v>
      </c>
      <c r="C12" s="160">
        <v>43.867747076004854</v>
      </c>
    </row>
    <row r="13" spans="1:3" x14ac:dyDescent="0.25">
      <c r="A13" s="158" t="s">
        <v>448</v>
      </c>
      <c r="B13" s="159">
        <v>20.732546002457951</v>
      </c>
      <c r="C13" s="160">
        <v>10.537541688329805</v>
      </c>
    </row>
    <row r="14" spans="1:3" x14ac:dyDescent="0.25">
      <c r="A14" s="161" t="s">
        <v>449</v>
      </c>
      <c r="B14" s="162">
        <v>12.720584521624943</v>
      </c>
      <c r="C14" s="163">
        <v>6.757250282149152</v>
      </c>
    </row>
    <row r="15" spans="1:3" x14ac:dyDescent="0.25">
      <c r="A15" s="156" t="s">
        <v>450</v>
      </c>
      <c r="B15" s="164"/>
      <c r="C15" s="165"/>
    </row>
    <row r="16" spans="1:3" x14ac:dyDescent="0.25">
      <c r="A16" s="158" t="s">
        <v>446</v>
      </c>
      <c r="B16" s="159">
        <v>31.429577464788732</v>
      </c>
      <c r="C16" s="160">
        <v>43.431616341030193</v>
      </c>
    </row>
    <row r="17" spans="1:3" x14ac:dyDescent="0.25">
      <c r="A17" s="158" t="s">
        <v>447</v>
      </c>
      <c r="B17" s="159">
        <v>39.685959507042256</v>
      </c>
      <c r="C17" s="160">
        <v>40.577930728241562</v>
      </c>
    </row>
    <row r="18" spans="1:3" x14ac:dyDescent="0.25">
      <c r="A18" s="158" t="s">
        <v>448</v>
      </c>
      <c r="B18" s="159">
        <v>16.558032570422537</v>
      </c>
      <c r="C18" s="160">
        <v>9.5645204262877446</v>
      </c>
    </row>
    <row r="19" spans="1:3" x14ac:dyDescent="0.25">
      <c r="A19" s="161" t="s">
        <v>449</v>
      </c>
      <c r="B19" s="162">
        <v>12.326496478873239</v>
      </c>
      <c r="C19" s="163">
        <v>6.4257992895204259</v>
      </c>
    </row>
    <row r="20" spans="1:3" x14ac:dyDescent="0.25">
      <c r="A20" s="156" t="s">
        <v>451</v>
      </c>
      <c r="B20" s="164"/>
      <c r="C20" s="165"/>
    </row>
    <row r="21" spans="1:3" x14ac:dyDescent="0.25">
      <c r="A21" s="158" t="s">
        <v>446</v>
      </c>
      <c r="B21" s="159">
        <v>29.486440193421799</v>
      </c>
      <c r="C21" s="160">
        <v>46.002857082989756</v>
      </c>
    </row>
    <row r="22" spans="1:3" x14ac:dyDescent="0.25">
      <c r="A22" s="158" t="s">
        <v>447</v>
      </c>
      <c r="B22" s="159">
        <v>39.1792767940263</v>
      </c>
      <c r="C22" s="160">
        <v>38.332858796253497</v>
      </c>
    </row>
    <row r="23" spans="1:3" x14ac:dyDescent="0.25">
      <c r="A23" s="158" t="s">
        <v>448</v>
      </c>
      <c r="B23" s="159">
        <v>19.003643151925054</v>
      </c>
      <c r="C23" s="160">
        <v>9.0156745144006596</v>
      </c>
    </row>
    <row r="24" spans="1:3" x14ac:dyDescent="0.25">
      <c r="A24" s="161" t="s">
        <v>449</v>
      </c>
      <c r="B24" s="162">
        <v>12.330639860626835</v>
      </c>
      <c r="C24" s="163">
        <v>6.648523326887025</v>
      </c>
    </row>
    <row r="25" spans="1:3" x14ac:dyDescent="0.25">
      <c r="A25" s="166" t="s">
        <v>38</v>
      </c>
      <c r="B25" s="167">
        <v>100.00000000000001</v>
      </c>
      <c r="C25" s="168">
        <v>100</v>
      </c>
    </row>
    <row r="26" spans="1:3" x14ac:dyDescent="0.25">
      <c r="A26" s="169"/>
      <c r="B26" s="169"/>
      <c r="C26" s="169"/>
    </row>
    <row r="27" spans="1:3" x14ac:dyDescent="0.25">
      <c r="A27" s="214" t="s">
        <v>452</v>
      </c>
      <c r="B27" s="214"/>
      <c r="C27" s="214"/>
    </row>
    <row r="28" spans="1:3" x14ac:dyDescent="0.25">
      <c r="A28" s="214" t="s">
        <v>453</v>
      </c>
      <c r="B28" s="214"/>
      <c r="C28" s="214"/>
    </row>
    <row r="29" spans="1:3" x14ac:dyDescent="0.25">
      <c r="A29" s="214" t="s">
        <v>454</v>
      </c>
      <c r="B29" s="214"/>
      <c r="C29" s="214"/>
    </row>
  </sheetData>
  <mergeCells count="3">
    <mergeCell ref="A27:C27"/>
    <mergeCell ref="A28:C28"/>
    <mergeCell ref="A29:C2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E2E65-EAA4-40D0-99D8-CC1F880AC7BE}">
  <dimension ref="A1"/>
  <sheetViews>
    <sheetView workbookViewId="0"/>
  </sheetViews>
  <sheetFormatPr baseColWidth="10"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29"/>
  <sheetViews>
    <sheetView workbookViewId="0">
      <selection activeCell="B1" sqref="B1"/>
    </sheetView>
  </sheetViews>
  <sheetFormatPr baseColWidth="10" defaultRowHeight="15" x14ac:dyDescent="0.25"/>
  <cols>
    <col min="13" max="13" width="116.28515625" bestFit="1" customWidth="1"/>
  </cols>
  <sheetData>
    <row r="1" spans="2:22" x14ac:dyDescent="0.25">
      <c r="B1" s="7" t="s">
        <v>119</v>
      </c>
    </row>
    <row r="4" spans="2:22" x14ac:dyDescent="0.25">
      <c r="M4" t="s">
        <v>111</v>
      </c>
      <c r="N4" s="253" t="s">
        <v>114</v>
      </c>
      <c r="O4" s="253"/>
      <c r="P4" s="253" t="s">
        <v>115</v>
      </c>
      <c r="Q4" s="253"/>
      <c r="R4" s="253" t="s">
        <v>116</v>
      </c>
      <c r="S4" s="253"/>
      <c r="T4" s="253" t="s">
        <v>117</v>
      </c>
      <c r="U4" s="253"/>
      <c r="V4" s="248" t="s">
        <v>112</v>
      </c>
    </row>
    <row r="5" spans="2:22" x14ac:dyDescent="0.25">
      <c r="N5" s="47" t="s">
        <v>1</v>
      </c>
      <c r="O5" s="47" t="s">
        <v>2</v>
      </c>
      <c r="P5" s="47" t="s">
        <v>1</v>
      </c>
      <c r="Q5" s="47" t="s">
        <v>2</v>
      </c>
      <c r="R5" s="47" t="s">
        <v>1</v>
      </c>
      <c r="S5" s="47" t="s">
        <v>2</v>
      </c>
      <c r="T5" s="47" t="s">
        <v>1</v>
      </c>
      <c r="U5" s="47" t="s">
        <v>2</v>
      </c>
      <c r="V5" s="248"/>
    </row>
    <row r="6" spans="2:22" x14ac:dyDescent="0.25">
      <c r="L6" s="245" t="s">
        <v>20</v>
      </c>
      <c r="M6" s="43" t="s">
        <v>66</v>
      </c>
      <c r="N6" s="55">
        <v>25</v>
      </c>
      <c r="O6" s="55">
        <v>35.985223886839599</v>
      </c>
      <c r="P6" s="55">
        <v>11</v>
      </c>
      <c r="Q6" s="60">
        <v>15.6764574033297</v>
      </c>
      <c r="R6" s="48">
        <v>29</v>
      </c>
      <c r="S6" s="55">
        <v>28.194415759077799</v>
      </c>
      <c r="T6" s="55">
        <v>34.787812822071203</v>
      </c>
      <c r="U6" s="60">
        <v>20.143902950752899</v>
      </c>
      <c r="V6" s="49">
        <v>69.973116286930093</v>
      </c>
    </row>
    <row r="7" spans="2:22" x14ac:dyDescent="0.25">
      <c r="L7" s="246"/>
      <c r="M7" s="44" t="s">
        <v>67</v>
      </c>
      <c r="N7" s="56">
        <v>36.160226128125402</v>
      </c>
      <c r="O7" s="56">
        <v>44.960663806297397</v>
      </c>
      <c r="P7" s="56">
        <v>15.907885927382299</v>
      </c>
      <c r="Q7" s="61">
        <v>19.099680818099799</v>
      </c>
      <c r="R7" s="50">
        <v>28</v>
      </c>
      <c r="S7" s="56">
        <v>23</v>
      </c>
      <c r="T7" s="56">
        <v>19.942281982095601</v>
      </c>
      <c r="U7" s="61">
        <v>13.080138255144099</v>
      </c>
      <c r="V7" s="51">
        <v>49</v>
      </c>
    </row>
    <row r="8" spans="2:22" x14ac:dyDescent="0.25">
      <c r="L8" s="245" t="s">
        <v>17</v>
      </c>
      <c r="M8" s="43" t="s">
        <v>12</v>
      </c>
      <c r="N8" s="55">
        <v>21</v>
      </c>
      <c r="O8" s="55">
        <v>31.9480478407636</v>
      </c>
      <c r="P8" s="55">
        <v>16.0736767319598</v>
      </c>
      <c r="Q8" s="60">
        <v>22.2499782154716</v>
      </c>
      <c r="R8" s="48">
        <v>41.053949303858303</v>
      </c>
      <c r="S8" s="60">
        <v>33.488319182552097</v>
      </c>
      <c r="T8" s="55">
        <v>21.646460669970502</v>
      </c>
      <c r="U8" s="60">
        <v>12.3136547612127</v>
      </c>
      <c r="V8" s="52">
        <v>70.418071184486607</v>
      </c>
    </row>
    <row r="9" spans="2:22" x14ac:dyDescent="0.25">
      <c r="L9" s="247"/>
      <c r="M9" s="45" t="s">
        <v>13</v>
      </c>
      <c r="N9" s="57">
        <v>32.833864909403196</v>
      </c>
      <c r="O9" s="57">
        <v>44.180108356022501</v>
      </c>
      <c r="P9" s="57">
        <v>13.824540020029801</v>
      </c>
      <c r="Q9" s="62">
        <v>17.860386798844502</v>
      </c>
      <c r="R9" s="53">
        <v>30.109947610686799</v>
      </c>
      <c r="S9" s="62">
        <v>26.077863555613</v>
      </c>
      <c r="T9" s="57">
        <v>23.2316474598802</v>
      </c>
      <c r="U9" s="62">
        <v>11.881641289519999</v>
      </c>
      <c r="V9" s="35">
        <v>60.3168489249869</v>
      </c>
    </row>
    <row r="10" spans="2:22" x14ac:dyDescent="0.25">
      <c r="L10" s="247"/>
      <c r="M10" s="45" t="s">
        <v>14</v>
      </c>
      <c r="N10" s="57">
        <v>33.844988040044299</v>
      </c>
      <c r="O10" s="57">
        <v>44.607553280743701</v>
      </c>
      <c r="P10" s="57">
        <v>12</v>
      </c>
      <c r="Q10" s="62">
        <v>15.4449542260058</v>
      </c>
      <c r="R10" s="53">
        <v>26</v>
      </c>
      <c r="S10" s="62">
        <v>23.598387712363799</v>
      </c>
      <c r="T10" s="57">
        <v>27.761516803965002</v>
      </c>
      <c r="U10" s="62">
        <v>16.349104780886702</v>
      </c>
      <c r="V10" s="35">
        <v>56.622747742165402</v>
      </c>
    </row>
    <row r="11" spans="2:22" x14ac:dyDescent="0.25">
      <c r="L11" s="247"/>
      <c r="M11" s="45" t="s">
        <v>15</v>
      </c>
      <c r="N11" s="57">
        <v>34.7094125499559</v>
      </c>
      <c r="O11" s="57">
        <v>40.371469576052597</v>
      </c>
      <c r="P11" s="57">
        <v>13</v>
      </c>
      <c r="Q11" s="62">
        <v>18.146167095879999</v>
      </c>
      <c r="R11" s="53">
        <v>24</v>
      </c>
      <c r="S11" s="62">
        <v>22.223455997222999</v>
      </c>
      <c r="T11" s="57">
        <v>27.865074550525801</v>
      </c>
      <c r="U11" s="62">
        <v>19.258907330844401</v>
      </c>
      <c r="V11" s="35">
        <v>54.0698475992073</v>
      </c>
    </row>
    <row r="12" spans="2:22" x14ac:dyDescent="0.25">
      <c r="L12" s="246"/>
      <c r="M12" s="44" t="s">
        <v>16</v>
      </c>
      <c r="N12" s="56">
        <v>28</v>
      </c>
      <c r="O12" s="56">
        <v>36.453307871640398</v>
      </c>
      <c r="P12" s="56">
        <v>13</v>
      </c>
      <c r="Q12" s="61">
        <v>16.432149791919301</v>
      </c>
      <c r="R12" s="50">
        <v>25</v>
      </c>
      <c r="S12" s="61">
        <v>24.2699898275979</v>
      </c>
      <c r="T12" s="56">
        <v>33.499174262202601</v>
      </c>
      <c r="U12" s="61">
        <v>22.844552508842401</v>
      </c>
      <c r="V12" s="36">
        <v>56.638123578927797</v>
      </c>
    </row>
    <row r="13" spans="2:22" ht="15" customHeight="1" x14ac:dyDescent="0.25">
      <c r="L13" s="250" t="s">
        <v>33</v>
      </c>
      <c r="M13" s="43" t="s">
        <v>76</v>
      </c>
      <c r="N13" s="55">
        <v>22</v>
      </c>
      <c r="O13" s="55">
        <v>32.150030084630998</v>
      </c>
      <c r="P13" s="55">
        <v>13.568832814807999</v>
      </c>
      <c r="Q13" s="60">
        <v>18.823493702291699</v>
      </c>
      <c r="R13" s="48">
        <v>32.980293021818497</v>
      </c>
      <c r="S13" s="55">
        <v>30.754963019682201</v>
      </c>
      <c r="T13" s="55">
        <v>31.5477803861646</v>
      </c>
      <c r="U13" s="55">
        <v>18.271513193395201</v>
      </c>
      <c r="V13" s="49">
        <v>68.354174525731096</v>
      </c>
    </row>
    <row r="14" spans="2:22" x14ac:dyDescent="0.25">
      <c r="L14" s="251"/>
      <c r="M14" s="44" t="s">
        <v>77</v>
      </c>
      <c r="N14" s="56">
        <v>45.108361651762202</v>
      </c>
      <c r="O14" s="56">
        <v>53.764964847474602</v>
      </c>
      <c r="P14" s="56">
        <v>13</v>
      </c>
      <c r="Q14" s="61">
        <v>15.413105250426501</v>
      </c>
      <c r="R14" s="50">
        <v>22</v>
      </c>
      <c r="S14" s="56">
        <v>17</v>
      </c>
      <c r="T14" s="56">
        <v>20.025061619030001</v>
      </c>
      <c r="U14" s="56">
        <v>14</v>
      </c>
      <c r="V14" s="51">
        <v>44</v>
      </c>
    </row>
    <row r="15" spans="2:22" ht="15" customHeight="1" x14ac:dyDescent="0.25">
      <c r="L15" s="250" t="s">
        <v>29</v>
      </c>
      <c r="M15" s="43" t="s">
        <v>31</v>
      </c>
      <c r="N15" s="58">
        <v>24</v>
      </c>
      <c r="O15" s="58">
        <v>31</v>
      </c>
      <c r="P15" s="55">
        <v>12</v>
      </c>
      <c r="Q15" s="55">
        <v>19.127587254426299</v>
      </c>
      <c r="R15" s="48">
        <v>33.348381239296899</v>
      </c>
      <c r="S15" s="55">
        <v>31.3384662076163</v>
      </c>
      <c r="T15" s="55">
        <v>31.046367668230999</v>
      </c>
      <c r="U15" s="55">
        <v>18.219586678109799</v>
      </c>
      <c r="V15" s="49">
        <v>66.513784913975201</v>
      </c>
    </row>
    <row r="16" spans="2:22" x14ac:dyDescent="0.25">
      <c r="L16" s="252"/>
      <c r="M16" s="45" t="s">
        <v>113</v>
      </c>
      <c r="N16" s="59">
        <v>18</v>
      </c>
      <c r="O16" s="59">
        <v>32</v>
      </c>
      <c r="P16" s="57">
        <v>21.1380074877599</v>
      </c>
      <c r="Q16" s="57">
        <v>29.800488446977202</v>
      </c>
      <c r="R16" s="53">
        <v>29.378533584196202</v>
      </c>
      <c r="S16" s="57">
        <v>19</v>
      </c>
      <c r="T16" s="57">
        <v>31.812427772369801</v>
      </c>
      <c r="U16" s="57">
        <v>19.002861885737101</v>
      </c>
      <c r="V16" s="54">
        <v>69.000591900600199</v>
      </c>
    </row>
    <row r="17" spans="12:22" ht="15" customHeight="1" x14ac:dyDescent="0.25">
      <c r="L17" s="251"/>
      <c r="M17" s="44" t="s">
        <v>32</v>
      </c>
      <c r="N17" s="56">
        <v>33.188123542667597</v>
      </c>
      <c r="O17" s="56">
        <v>43.1336955279615</v>
      </c>
      <c r="P17" s="56">
        <v>13</v>
      </c>
      <c r="Q17" s="56">
        <v>17</v>
      </c>
      <c r="R17" s="50">
        <v>27</v>
      </c>
      <c r="S17" s="56">
        <v>24</v>
      </c>
      <c r="T17" s="56">
        <v>26</v>
      </c>
      <c r="U17" s="56">
        <v>16</v>
      </c>
      <c r="V17" s="51">
        <v>57</v>
      </c>
    </row>
    <row r="18" spans="12:22" x14ac:dyDescent="0.25">
      <c r="L18" s="245" t="s">
        <v>28</v>
      </c>
      <c r="M18" s="46" t="s">
        <v>68</v>
      </c>
      <c r="N18" s="55">
        <v>27</v>
      </c>
      <c r="O18" s="55">
        <v>23.854776391444499</v>
      </c>
      <c r="P18" s="55">
        <v>24.103165282631402</v>
      </c>
      <c r="Q18" s="60">
        <v>27.1639266514577</v>
      </c>
      <c r="R18" s="48">
        <v>29.747454313570099</v>
      </c>
      <c r="S18" s="60">
        <v>18.402719423764101</v>
      </c>
      <c r="T18" s="55">
        <v>19.516949800539901</v>
      </c>
      <c r="U18" s="60">
        <v>30.5785775333337</v>
      </c>
      <c r="V18" s="52">
        <v>68.490375013461104</v>
      </c>
    </row>
    <row r="19" spans="12:22" x14ac:dyDescent="0.25">
      <c r="L19" s="247"/>
      <c r="M19" s="33" t="s">
        <v>69</v>
      </c>
      <c r="N19" s="57">
        <v>35.816613663652902</v>
      </c>
      <c r="O19" s="57">
        <v>47.387481644059697</v>
      </c>
      <c r="P19" s="57">
        <v>10</v>
      </c>
      <c r="Q19" s="62">
        <v>12.0928345015207</v>
      </c>
      <c r="R19" s="53">
        <v>25</v>
      </c>
      <c r="S19" s="62">
        <v>24.6654541385311</v>
      </c>
      <c r="T19" s="57">
        <v>28.935116264216401</v>
      </c>
      <c r="U19" s="62">
        <v>15.854229715888501</v>
      </c>
      <c r="V19" s="35">
        <v>61.090386985839402</v>
      </c>
    </row>
    <row r="20" spans="12:22" ht="15" customHeight="1" x14ac:dyDescent="0.25">
      <c r="L20" s="247"/>
      <c r="M20" s="33" t="s">
        <v>70</v>
      </c>
      <c r="N20" s="57">
        <v>22</v>
      </c>
      <c r="O20" s="57">
        <v>35.721445946055702</v>
      </c>
      <c r="P20" s="57">
        <v>11</v>
      </c>
      <c r="Q20" s="62">
        <v>16.706226037544699</v>
      </c>
      <c r="R20" s="53">
        <v>30.607186082875302</v>
      </c>
      <c r="S20" s="62">
        <v>27.339324782579801</v>
      </c>
      <c r="T20" s="57">
        <v>36.2128128437868</v>
      </c>
      <c r="U20" s="62">
        <v>20.233003233819701</v>
      </c>
      <c r="V20" s="35">
        <v>68.730094070556007</v>
      </c>
    </row>
    <row r="21" spans="12:22" x14ac:dyDescent="0.25">
      <c r="L21" s="247"/>
      <c r="M21" s="33" t="s">
        <v>71</v>
      </c>
      <c r="N21" s="57">
        <v>24</v>
      </c>
      <c r="O21" s="57">
        <v>36.209940953236199</v>
      </c>
      <c r="P21" s="57">
        <v>13</v>
      </c>
      <c r="Q21" s="62">
        <v>16.9007788941196</v>
      </c>
      <c r="R21" s="53">
        <v>31.576039640841302</v>
      </c>
      <c r="S21" s="62">
        <v>28.338298148145402</v>
      </c>
      <c r="T21" s="57">
        <v>31.734541053238999</v>
      </c>
      <c r="U21" s="62">
        <v>18.550982004498898</v>
      </c>
      <c r="V21" s="35">
        <v>62.601282052826498</v>
      </c>
    </row>
    <row r="22" spans="12:22" x14ac:dyDescent="0.25">
      <c r="L22" s="247"/>
      <c r="M22" s="33" t="s">
        <v>72</v>
      </c>
      <c r="N22" s="57">
        <v>35.643121156474201</v>
      </c>
      <c r="O22" s="57">
        <v>42.533505060286899</v>
      </c>
      <c r="P22" s="57">
        <v>14.389483672039599</v>
      </c>
      <c r="Q22" s="62">
        <v>19.008822793829498</v>
      </c>
      <c r="R22" s="53">
        <v>27</v>
      </c>
      <c r="S22" s="62">
        <v>22.8500633447117</v>
      </c>
      <c r="T22" s="57">
        <v>22.9211034229745</v>
      </c>
      <c r="U22" s="62">
        <v>15.607608801172001</v>
      </c>
      <c r="V22" s="35">
        <v>53.448110755461897</v>
      </c>
    </row>
    <row r="23" spans="12:22" x14ac:dyDescent="0.25">
      <c r="L23" s="247"/>
      <c r="M23" s="33" t="s">
        <v>73</v>
      </c>
      <c r="N23" s="57">
        <v>39.920861691860701</v>
      </c>
      <c r="O23" s="57">
        <v>48.578340133458603</v>
      </c>
      <c r="P23" s="57">
        <v>12</v>
      </c>
      <c r="Q23" s="62">
        <v>14.3335676920804</v>
      </c>
      <c r="R23" s="53">
        <v>23</v>
      </c>
      <c r="S23" s="62">
        <v>22.2498945466787</v>
      </c>
      <c r="T23" s="57">
        <v>24.6712021028541</v>
      </c>
      <c r="U23" s="62">
        <v>14.838197627782201</v>
      </c>
      <c r="V23" s="35">
        <v>51.4165308892103</v>
      </c>
    </row>
    <row r="24" spans="12:22" x14ac:dyDescent="0.25">
      <c r="L24" s="247"/>
      <c r="M24" s="33" t="s">
        <v>74</v>
      </c>
      <c r="N24" s="57">
        <v>60.330160572957702</v>
      </c>
      <c r="O24" s="57">
        <v>68.476420458959595</v>
      </c>
      <c r="P24" s="57">
        <v>7</v>
      </c>
      <c r="Q24" s="62">
        <v>13.0631219002683</v>
      </c>
      <c r="R24" s="53">
        <v>25</v>
      </c>
      <c r="S24" s="62">
        <v>14.453421910753899</v>
      </c>
      <c r="T24" s="57">
        <v>8.2152550516272491</v>
      </c>
      <c r="U24" s="62">
        <v>4.0070357300181501</v>
      </c>
      <c r="V24" s="35">
        <v>23.897208995386698</v>
      </c>
    </row>
    <row r="25" spans="12:22" x14ac:dyDescent="0.25">
      <c r="L25" s="246"/>
      <c r="M25" s="34" t="s">
        <v>75</v>
      </c>
      <c r="N25" s="56">
        <v>57.956472459828298</v>
      </c>
      <c r="O25" s="56">
        <v>69.823696521674606</v>
      </c>
      <c r="P25" s="56">
        <v>13.2890276032904</v>
      </c>
      <c r="Q25" s="61">
        <v>2.4951917781319999</v>
      </c>
      <c r="R25" s="50">
        <v>26</v>
      </c>
      <c r="S25" s="61">
        <v>9.7521706896144007</v>
      </c>
      <c r="T25" s="56">
        <v>2.5797686718227602</v>
      </c>
      <c r="U25" s="61">
        <v>17.9289410105789</v>
      </c>
      <c r="V25" s="36">
        <v>54.213729164727603</v>
      </c>
    </row>
    <row r="26" spans="12:22" x14ac:dyDescent="0.25">
      <c r="L26" s="241" t="s">
        <v>38</v>
      </c>
      <c r="M26" s="242"/>
      <c r="N26" s="63">
        <v>31</v>
      </c>
      <c r="O26" s="63">
        <v>41</v>
      </c>
      <c r="P26" s="63">
        <v>13</v>
      </c>
      <c r="Q26" s="63">
        <v>17</v>
      </c>
      <c r="R26" s="63">
        <v>29</v>
      </c>
      <c r="S26" s="63">
        <v>25</v>
      </c>
      <c r="T26" s="63">
        <v>27</v>
      </c>
      <c r="U26" s="63">
        <v>16</v>
      </c>
      <c r="V26" s="63">
        <v>59</v>
      </c>
    </row>
    <row r="27" spans="12:22" x14ac:dyDescent="0.25">
      <c r="L27" t="s">
        <v>104</v>
      </c>
    </row>
    <row r="28" spans="12:22" x14ac:dyDescent="0.25">
      <c r="L28" t="s">
        <v>105</v>
      </c>
    </row>
    <row r="29" spans="12:22" ht="15" customHeight="1" x14ac:dyDescent="0.25">
      <c r="L29" s="249" t="s">
        <v>118</v>
      </c>
      <c r="M29" s="249"/>
      <c r="N29" s="249"/>
      <c r="O29" s="249"/>
      <c r="P29" s="249"/>
      <c r="Q29" s="249"/>
      <c r="R29" s="249"/>
      <c r="S29" s="249"/>
      <c r="T29" s="249"/>
      <c r="U29" s="249"/>
      <c r="V29" s="249"/>
    </row>
  </sheetData>
  <mergeCells count="12">
    <mergeCell ref="L26:M26"/>
    <mergeCell ref="L6:L7"/>
    <mergeCell ref="L8:L12"/>
    <mergeCell ref="V4:V5"/>
    <mergeCell ref="L29:V29"/>
    <mergeCell ref="L13:L14"/>
    <mergeCell ref="L15:L17"/>
    <mergeCell ref="L18:L25"/>
    <mergeCell ref="N4:O4"/>
    <mergeCell ref="P4:Q4"/>
    <mergeCell ref="R4:S4"/>
    <mergeCell ref="T4:U4"/>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F12"/>
  <sheetViews>
    <sheetView workbookViewId="0">
      <selection activeCell="B11" sqref="B11"/>
    </sheetView>
  </sheetViews>
  <sheetFormatPr baseColWidth="10" defaultRowHeight="15" x14ac:dyDescent="0.25"/>
  <cols>
    <col min="2" max="2" width="22.28515625" bestFit="1" customWidth="1"/>
    <col min="4" max="4" width="22.28515625" bestFit="1" customWidth="1"/>
  </cols>
  <sheetData>
    <row r="1" spans="2:6" x14ac:dyDescent="0.25">
      <c r="B1" s="7" t="s">
        <v>44</v>
      </c>
    </row>
    <row r="3" spans="2:6" x14ac:dyDescent="0.25">
      <c r="C3" s="39" t="s">
        <v>79</v>
      </c>
      <c r="E3" s="39" t="s">
        <v>79</v>
      </c>
    </row>
    <row r="4" spans="2:6" ht="45" x14ac:dyDescent="0.25">
      <c r="B4" s="32" t="s">
        <v>45</v>
      </c>
      <c r="C4" s="30" t="s">
        <v>81</v>
      </c>
      <c r="D4" s="32" t="s">
        <v>45</v>
      </c>
      <c r="E4" s="30" t="s">
        <v>82</v>
      </c>
      <c r="F4" s="10"/>
    </row>
    <row r="5" spans="2:6" x14ac:dyDescent="0.25">
      <c r="B5" s="2" t="s">
        <v>46</v>
      </c>
      <c r="C5" s="31">
        <v>26</v>
      </c>
      <c r="D5" s="2" t="s">
        <v>51</v>
      </c>
      <c r="E5" s="31">
        <v>9</v>
      </c>
    </row>
    <row r="6" spans="2:6" x14ac:dyDescent="0.25">
      <c r="B6" s="2" t="s">
        <v>47</v>
      </c>
      <c r="C6" s="31">
        <v>24</v>
      </c>
      <c r="D6" s="2" t="s">
        <v>52</v>
      </c>
      <c r="E6" s="31">
        <v>7</v>
      </c>
    </row>
    <row r="7" spans="2:6" x14ac:dyDescent="0.25">
      <c r="B7" s="2" t="s">
        <v>48</v>
      </c>
      <c r="C7" s="31">
        <v>16</v>
      </c>
      <c r="D7" s="2" t="s">
        <v>53</v>
      </c>
      <c r="E7" s="31">
        <v>6</v>
      </c>
    </row>
    <row r="8" spans="2:6" x14ac:dyDescent="0.25">
      <c r="B8" s="2" t="s">
        <v>49</v>
      </c>
      <c r="C8" s="31">
        <v>14</v>
      </c>
      <c r="D8" s="2" t="s">
        <v>54</v>
      </c>
      <c r="E8" s="31">
        <v>6</v>
      </c>
    </row>
    <row r="9" spans="2:6" x14ac:dyDescent="0.25">
      <c r="B9" s="2" t="s">
        <v>50</v>
      </c>
      <c r="C9" s="31">
        <v>13</v>
      </c>
      <c r="D9" s="2" t="s">
        <v>55</v>
      </c>
      <c r="E9" s="31">
        <v>6</v>
      </c>
    </row>
    <row r="10" spans="2:6" x14ac:dyDescent="0.25">
      <c r="B10" s="1" t="s">
        <v>6</v>
      </c>
    </row>
    <row r="11" spans="2:6" x14ac:dyDescent="0.25">
      <c r="B11" s="8" t="s">
        <v>110</v>
      </c>
    </row>
    <row r="12" spans="2:6" x14ac:dyDescent="0.25">
      <c r="B12" s="1" t="s">
        <v>56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H38"/>
  <sheetViews>
    <sheetView topLeftCell="A7" workbookViewId="0">
      <selection activeCell="G27" sqref="G27"/>
    </sheetView>
  </sheetViews>
  <sheetFormatPr baseColWidth="10" defaultRowHeight="15" x14ac:dyDescent="0.25"/>
  <cols>
    <col min="2" max="2" width="66.85546875" bestFit="1" customWidth="1"/>
    <col min="7" max="7" width="24" customWidth="1"/>
  </cols>
  <sheetData>
    <row r="1" spans="2:8" x14ac:dyDescent="0.25">
      <c r="B1" s="7" t="s">
        <v>107</v>
      </c>
    </row>
    <row r="3" spans="2:8" x14ac:dyDescent="0.25">
      <c r="H3" s="40" t="s">
        <v>79</v>
      </c>
    </row>
    <row r="4" spans="2:8" ht="45" x14ac:dyDescent="0.25">
      <c r="G4" s="41" t="s">
        <v>45</v>
      </c>
      <c r="H4" s="42" t="s">
        <v>82</v>
      </c>
    </row>
    <row r="5" spans="2:8" x14ac:dyDescent="0.25">
      <c r="G5" s="18" t="s">
        <v>83</v>
      </c>
      <c r="H5" s="35">
        <v>21.927610912783077</v>
      </c>
    </row>
    <row r="6" spans="2:8" x14ac:dyDescent="0.25">
      <c r="G6" s="18" t="s">
        <v>84</v>
      </c>
      <c r="H6" s="35">
        <v>17.643779379845451</v>
      </c>
    </row>
    <row r="7" spans="2:8" x14ac:dyDescent="0.25">
      <c r="G7" s="18" t="s">
        <v>85</v>
      </c>
      <c r="H7" s="35">
        <v>14.896557905992841</v>
      </c>
    </row>
    <row r="8" spans="2:8" x14ac:dyDescent="0.25">
      <c r="G8" s="18" t="s">
        <v>86</v>
      </c>
      <c r="H8" s="35">
        <v>13.902527232475789</v>
      </c>
    </row>
    <row r="9" spans="2:8" x14ac:dyDescent="0.25">
      <c r="G9" s="18" t="s">
        <v>87</v>
      </c>
      <c r="H9" s="35">
        <v>10.836091492751573</v>
      </c>
    </row>
    <row r="10" spans="2:8" x14ac:dyDescent="0.25">
      <c r="G10" s="18" t="s">
        <v>88</v>
      </c>
      <c r="H10" s="35">
        <v>9.7218882694616866</v>
      </c>
    </row>
    <row r="11" spans="2:8" x14ac:dyDescent="0.25">
      <c r="G11" s="18" t="s">
        <v>89</v>
      </c>
      <c r="H11" s="35">
        <v>8.3379300816597812</v>
      </c>
    </row>
    <row r="12" spans="2:8" x14ac:dyDescent="0.25">
      <c r="G12" s="18" t="s">
        <v>90</v>
      </c>
      <c r="H12" s="35">
        <v>8.2488453021619961</v>
      </c>
    </row>
    <row r="13" spans="2:8" x14ac:dyDescent="0.25">
      <c r="G13" s="18" t="s">
        <v>91</v>
      </c>
      <c r="H13" s="35">
        <v>6.7898731411157538</v>
      </c>
    </row>
    <row r="14" spans="2:8" x14ac:dyDescent="0.25">
      <c r="G14" s="18" t="s">
        <v>92</v>
      </c>
      <c r="H14" s="35">
        <v>6.6172570359333438</v>
      </c>
    </row>
    <row r="15" spans="2:8" x14ac:dyDescent="0.25">
      <c r="G15" s="18" t="s">
        <v>93</v>
      </c>
      <c r="H15" s="35">
        <v>5.783159680143676</v>
      </c>
    </row>
    <row r="16" spans="2:8" x14ac:dyDescent="0.25">
      <c r="G16" s="18" t="s">
        <v>94</v>
      </c>
      <c r="H16" s="35">
        <v>5.1862334550563904</v>
      </c>
    </row>
    <row r="17" spans="7:8" x14ac:dyDescent="0.25">
      <c r="G17" s="18" t="s">
        <v>95</v>
      </c>
      <c r="H17" s="35">
        <v>4.6308547113700023</v>
      </c>
    </row>
    <row r="18" spans="7:8" x14ac:dyDescent="0.25">
      <c r="G18" s="18" t="s">
        <v>96</v>
      </c>
      <c r="H18" s="35">
        <v>3.727345284815641</v>
      </c>
    </row>
    <row r="19" spans="7:8" x14ac:dyDescent="0.25">
      <c r="G19" s="18" t="s">
        <v>97</v>
      </c>
      <c r="H19" s="35">
        <v>3.319240133469628</v>
      </c>
    </row>
    <row r="20" spans="7:8" x14ac:dyDescent="0.25">
      <c r="G20" s="18" t="s">
        <v>98</v>
      </c>
      <c r="H20" s="35">
        <v>2.771529665848484</v>
      </c>
    </row>
    <row r="21" spans="7:8" x14ac:dyDescent="0.25">
      <c r="G21" s="18" t="s">
        <v>99</v>
      </c>
      <c r="H21" s="35">
        <v>2.4135702933602539</v>
      </c>
    </row>
    <row r="22" spans="7:8" x14ac:dyDescent="0.25">
      <c r="G22" s="18" t="s">
        <v>100</v>
      </c>
      <c r="H22" s="35">
        <v>2.3720633240128794</v>
      </c>
    </row>
    <row r="23" spans="7:8" x14ac:dyDescent="0.25">
      <c r="G23" s="18" t="s">
        <v>101</v>
      </c>
      <c r="H23" s="35">
        <v>2.2043916416924878</v>
      </c>
    </row>
    <row r="24" spans="7:8" x14ac:dyDescent="0.25">
      <c r="G24" s="18" t="s">
        <v>102</v>
      </c>
      <c r="H24" s="35">
        <v>2.0809952235722755</v>
      </c>
    </row>
    <row r="25" spans="7:8" x14ac:dyDescent="0.25">
      <c r="G25" s="20" t="s">
        <v>103</v>
      </c>
      <c r="H25" s="36">
        <v>1.5833953263085287</v>
      </c>
    </row>
    <row r="26" spans="7:8" x14ac:dyDescent="0.25">
      <c r="G26" t="s">
        <v>104</v>
      </c>
    </row>
    <row r="27" spans="7:8" x14ac:dyDescent="0.25">
      <c r="G27" t="s">
        <v>105</v>
      </c>
    </row>
    <row r="28" spans="7:8" x14ac:dyDescent="0.25">
      <c r="G28" t="s">
        <v>106</v>
      </c>
    </row>
    <row r="36" spans="2:2" x14ac:dyDescent="0.25">
      <c r="B36" t="s">
        <v>104</v>
      </c>
    </row>
    <row r="37" spans="2:2" x14ac:dyDescent="0.25">
      <c r="B37" t="s">
        <v>105</v>
      </c>
    </row>
    <row r="38" spans="2:2" x14ac:dyDescent="0.25">
      <c r="B38" t="s">
        <v>106</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D18"/>
  <sheetViews>
    <sheetView workbookViewId="0">
      <selection activeCell="B26" sqref="B26"/>
    </sheetView>
  </sheetViews>
  <sheetFormatPr baseColWidth="10" defaultRowHeight="15" x14ac:dyDescent="0.25"/>
  <cols>
    <col min="2" max="2" width="95" bestFit="1" customWidth="1"/>
  </cols>
  <sheetData>
    <row r="1" spans="2:4" x14ac:dyDescent="0.25">
      <c r="B1" s="7" t="s">
        <v>57</v>
      </c>
    </row>
    <row r="2" spans="2:4" x14ac:dyDescent="0.25">
      <c r="B2" s="7"/>
    </row>
    <row r="3" spans="2:4" x14ac:dyDescent="0.25">
      <c r="D3" s="39" t="s">
        <v>79</v>
      </c>
    </row>
    <row r="4" spans="2:4" x14ac:dyDescent="0.25">
      <c r="B4" s="254" t="s">
        <v>80</v>
      </c>
      <c r="C4" s="255"/>
      <c r="D4" s="256"/>
    </row>
    <row r="5" spans="2:4" x14ac:dyDescent="0.25">
      <c r="B5" s="2"/>
      <c r="C5" s="32" t="s">
        <v>1</v>
      </c>
      <c r="D5" s="32" t="s">
        <v>2</v>
      </c>
    </row>
    <row r="6" spans="2:4" x14ac:dyDescent="0.25">
      <c r="B6" s="3" t="s">
        <v>58</v>
      </c>
      <c r="C6" s="22"/>
      <c r="D6" s="15"/>
    </row>
    <row r="7" spans="2:4" x14ac:dyDescent="0.25">
      <c r="B7" s="33" t="s">
        <v>59</v>
      </c>
      <c r="C7" s="16">
        <v>49</v>
      </c>
      <c r="D7" s="17">
        <v>39</v>
      </c>
    </row>
    <row r="8" spans="2:4" x14ac:dyDescent="0.25">
      <c r="B8" s="33" t="s">
        <v>60</v>
      </c>
      <c r="C8" s="18">
        <v>2</v>
      </c>
      <c r="D8" s="19">
        <v>3</v>
      </c>
    </row>
    <row r="9" spans="2:4" x14ac:dyDescent="0.25">
      <c r="B9" s="33" t="s">
        <v>61</v>
      </c>
      <c r="C9" s="18">
        <v>1</v>
      </c>
      <c r="D9" s="19">
        <v>1</v>
      </c>
    </row>
    <row r="10" spans="2:4" x14ac:dyDescent="0.25">
      <c r="B10" s="34" t="s">
        <v>62</v>
      </c>
      <c r="C10" s="20">
        <v>47</v>
      </c>
      <c r="D10" s="21">
        <v>57</v>
      </c>
    </row>
    <row r="11" spans="2:4" x14ac:dyDescent="0.25">
      <c r="B11" s="3" t="s">
        <v>63</v>
      </c>
      <c r="C11" s="22"/>
      <c r="D11" s="15"/>
    </row>
    <row r="12" spans="2:4" x14ac:dyDescent="0.25">
      <c r="B12" s="33" t="s">
        <v>59</v>
      </c>
      <c r="C12" s="16">
        <v>41</v>
      </c>
      <c r="D12" s="17">
        <v>34</v>
      </c>
    </row>
    <row r="13" spans="2:4" x14ac:dyDescent="0.25">
      <c r="B13" s="33" t="s">
        <v>60</v>
      </c>
      <c r="C13" s="18">
        <v>3</v>
      </c>
      <c r="D13" s="19">
        <v>3</v>
      </c>
    </row>
    <row r="14" spans="2:4" x14ac:dyDescent="0.25">
      <c r="B14" s="33" t="s">
        <v>61</v>
      </c>
      <c r="C14" s="18">
        <v>1</v>
      </c>
      <c r="D14" s="19">
        <v>1</v>
      </c>
    </row>
    <row r="15" spans="2:4" x14ac:dyDescent="0.25">
      <c r="B15" s="34" t="s">
        <v>62</v>
      </c>
      <c r="C15" s="20">
        <v>55</v>
      </c>
      <c r="D15" s="21">
        <v>62</v>
      </c>
    </row>
    <row r="16" spans="2:4" x14ac:dyDescent="0.25">
      <c r="B16" s="1" t="s">
        <v>6</v>
      </c>
    </row>
    <row r="17" spans="2:2" x14ac:dyDescent="0.25">
      <c r="B17" s="8" t="s">
        <v>110</v>
      </c>
    </row>
    <row r="18" spans="2:2" x14ac:dyDescent="0.25">
      <c r="B18" s="1" t="s">
        <v>64</v>
      </c>
    </row>
  </sheetData>
  <mergeCells count="1">
    <mergeCell ref="B4:D4"/>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1:E32"/>
  <sheetViews>
    <sheetView topLeftCell="A8" workbookViewId="0">
      <selection activeCell="L12" sqref="L12"/>
    </sheetView>
  </sheetViews>
  <sheetFormatPr baseColWidth="10" defaultRowHeight="15" x14ac:dyDescent="0.25"/>
  <cols>
    <col min="3" max="4" width="27.7109375" bestFit="1" customWidth="1"/>
  </cols>
  <sheetData>
    <row r="1" spans="3:3" x14ac:dyDescent="0.25">
      <c r="C1" s="7" t="s">
        <v>108</v>
      </c>
    </row>
    <row r="3" spans="3:3" ht="60" customHeight="1" x14ac:dyDescent="0.25"/>
    <row r="18" spans="3:5" x14ac:dyDescent="0.25">
      <c r="C18" s="1" t="s">
        <v>6</v>
      </c>
    </row>
    <row r="19" spans="3:5" x14ac:dyDescent="0.25">
      <c r="C19" s="8" t="s">
        <v>110</v>
      </c>
    </row>
    <row r="20" spans="3:5" x14ac:dyDescent="0.25">
      <c r="C20" s="1" t="s">
        <v>109</v>
      </c>
    </row>
    <row r="22" spans="3:5" x14ac:dyDescent="0.25">
      <c r="C22" s="7"/>
    </row>
    <row r="23" spans="3:5" ht="60" customHeight="1" x14ac:dyDescent="0.25">
      <c r="C23" s="257" t="s">
        <v>65</v>
      </c>
      <c r="D23" s="258"/>
      <c r="E23" s="37" t="s">
        <v>11</v>
      </c>
    </row>
    <row r="24" spans="3:5" x14ac:dyDescent="0.25">
      <c r="C24" s="259" t="str">
        <f>'[1]Fig IIIb - Motifs participation'!B55</f>
        <v>Profiter de l’ambiance festive</v>
      </c>
      <c r="D24" s="260"/>
      <c r="E24" s="35">
        <f>'[1]Fig IIIb - Motifs participation'!C55</f>
        <v>47.031436812930501</v>
      </c>
    </row>
    <row r="25" spans="3:5" x14ac:dyDescent="0.25">
      <c r="C25" s="261" t="str">
        <f>'[1]Fig IIIb - Motifs participation'!B56</f>
        <v>Passer du temps entre amis</v>
      </c>
      <c r="D25" s="262"/>
      <c r="E25" s="35">
        <f>'[1]Fig IIIb - Motifs participation'!C56</f>
        <v>33.514178818267702</v>
      </c>
    </row>
    <row r="26" spans="3:5" x14ac:dyDescent="0.25">
      <c r="C26" s="263" t="str">
        <f>'[1]Fig IIIb - Motifs participation'!B57</f>
        <v>Passer du temps en famille</v>
      </c>
      <c r="D26" s="264"/>
      <c r="E26" s="36">
        <f>'[1]Fig IIIb - Motifs participation'!C57</f>
        <v>19.454384368801801</v>
      </c>
    </row>
    <row r="27" spans="3:5" x14ac:dyDescent="0.25">
      <c r="C27" s="1" t="s">
        <v>6</v>
      </c>
    </row>
    <row r="28" spans="3:5" x14ac:dyDescent="0.25">
      <c r="C28" s="8" t="s">
        <v>110</v>
      </c>
    </row>
    <row r="29" spans="3:5" x14ac:dyDescent="0.25">
      <c r="C29" s="1" t="s">
        <v>109</v>
      </c>
    </row>
    <row r="32" spans="3:5" ht="15" customHeight="1" x14ac:dyDescent="0.25"/>
  </sheetData>
  <mergeCells count="4">
    <mergeCell ref="C23:D23"/>
    <mergeCell ref="C24:D24"/>
    <mergeCell ref="C25:D25"/>
    <mergeCell ref="C26:D26"/>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C2A9E-01E6-4F14-B2D8-D835BFE518B6}">
  <sheetPr>
    <tabColor rgb="FFFFFF00"/>
  </sheetPr>
  <dimension ref="A1"/>
  <sheetViews>
    <sheetView workbookViewId="0"/>
  </sheetViews>
  <sheetFormatPr baseColWidth="10" defaultRowHeight="15" x14ac:dyDescent="0.25"/>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053D9-62E5-44B4-B709-98F43481FDD9}">
  <dimension ref="A1"/>
  <sheetViews>
    <sheetView workbookViewId="0"/>
  </sheetViews>
  <sheetFormatPr baseColWidth="10" defaultRowHeight="15" x14ac:dyDescent="0.25"/>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86E33-BB1E-46A5-BC94-51DA9752F80B}">
  <sheetPr>
    <tabColor rgb="FFFFFF00"/>
  </sheetPr>
  <dimension ref="A1"/>
  <sheetViews>
    <sheetView workbookViewId="0"/>
  </sheetViews>
  <sheetFormatPr baseColWidth="10" defaultRowHeight="15" x14ac:dyDescent="0.25"/>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7B756-7504-479E-8503-F240124067A2}">
  <dimension ref="A1:F28"/>
  <sheetViews>
    <sheetView topLeftCell="A10" workbookViewId="0">
      <selection activeCell="M35" sqref="M35"/>
    </sheetView>
  </sheetViews>
  <sheetFormatPr baseColWidth="10" defaultRowHeight="15" x14ac:dyDescent="0.25"/>
  <cols>
    <col min="1" max="1" width="17.85546875" customWidth="1"/>
  </cols>
  <sheetData>
    <row r="1" spans="1:1" ht="15.75" x14ac:dyDescent="0.3">
      <c r="A1" s="78" t="s">
        <v>131</v>
      </c>
    </row>
    <row r="17" spans="1:6" x14ac:dyDescent="0.25">
      <c r="A17" s="64" t="s">
        <v>122</v>
      </c>
    </row>
    <row r="18" spans="1:6" x14ac:dyDescent="0.25">
      <c r="A18" s="64" t="s">
        <v>121</v>
      </c>
    </row>
    <row r="19" spans="1:6" x14ac:dyDescent="0.25">
      <c r="A19" s="64" t="s">
        <v>120</v>
      </c>
    </row>
    <row r="22" spans="1:6" ht="45" x14ac:dyDescent="0.25">
      <c r="A22" s="2"/>
      <c r="B22" s="77" t="s">
        <v>130</v>
      </c>
      <c r="C22" s="77" t="s">
        <v>129</v>
      </c>
      <c r="D22" s="77" t="s">
        <v>128</v>
      </c>
      <c r="E22" s="77" t="s">
        <v>127</v>
      </c>
      <c r="F22" s="76" t="s">
        <v>126</v>
      </c>
    </row>
    <row r="23" spans="1:6" x14ac:dyDescent="0.25">
      <c r="A23" s="75" t="s">
        <v>125</v>
      </c>
      <c r="B23" s="74">
        <v>3.0759056</v>
      </c>
      <c r="C23" s="73">
        <v>20.100000000000001</v>
      </c>
      <c r="D23" s="73">
        <v>24</v>
      </c>
      <c r="E23" s="72">
        <v>22.830000000000002</v>
      </c>
      <c r="F23" s="17">
        <v>38.700000000000003</v>
      </c>
    </row>
    <row r="24" spans="1:6" x14ac:dyDescent="0.25">
      <c r="A24" s="71" t="s">
        <v>124</v>
      </c>
      <c r="B24" s="70">
        <v>12.11894421</v>
      </c>
      <c r="C24">
        <v>23.5</v>
      </c>
      <c r="D24">
        <v>23.3</v>
      </c>
      <c r="E24" s="69">
        <v>23.36</v>
      </c>
      <c r="F24" s="19">
        <v>18.8</v>
      </c>
    </row>
    <row r="25" spans="1:6" x14ac:dyDescent="0.25">
      <c r="A25" s="68" t="s">
        <v>123</v>
      </c>
      <c r="B25" s="67">
        <v>84.782450679999997</v>
      </c>
      <c r="C25" s="66">
        <v>56.4</v>
      </c>
      <c r="D25" s="66">
        <v>52.7</v>
      </c>
      <c r="E25" s="65">
        <v>53.81</v>
      </c>
      <c r="F25" s="21">
        <v>42.4</v>
      </c>
    </row>
    <row r="26" spans="1:6" x14ac:dyDescent="0.25">
      <c r="A26" s="64" t="s">
        <v>122</v>
      </c>
    </row>
    <row r="27" spans="1:6" x14ac:dyDescent="0.25">
      <c r="A27" s="64" t="s">
        <v>121</v>
      </c>
    </row>
    <row r="28" spans="1:6" x14ac:dyDescent="0.25">
      <c r="A28" s="64" t="s">
        <v>120</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4B4DA-20F8-425E-9660-B2E76480E57E}">
  <dimension ref="A1:D18"/>
  <sheetViews>
    <sheetView workbookViewId="0"/>
  </sheetViews>
  <sheetFormatPr baseColWidth="10" defaultRowHeight="15" x14ac:dyDescent="0.25"/>
  <sheetData>
    <row r="1" spans="1:4" x14ac:dyDescent="0.25">
      <c r="A1" s="181" t="s">
        <v>472</v>
      </c>
      <c r="B1" s="169"/>
      <c r="C1" s="169"/>
      <c r="D1" s="171"/>
    </row>
    <row r="2" spans="1:4" x14ac:dyDescent="0.25">
      <c r="A2" s="170"/>
      <c r="B2" s="169"/>
      <c r="C2" s="172" t="s">
        <v>79</v>
      </c>
      <c r="D2" s="172" t="s">
        <v>455</v>
      </c>
    </row>
    <row r="3" spans="1:4" ht="77.25" x14ac:dyDescent="0.25">
      <c r="A3" s="173"/>
      <c r="B3" s="174" t="s">
        <v>456</v>
      </c>
      <c r="C3" s="174" t="s">
        <v>457</v>
      </c>
      <c r="D3" s="175" t="s">
        <v>458</v>
      </c>
    </row>
    <row r="4" spans="1:4" x14ac:dyDescent="0.25">
      <c r="A4" s="176" t="s">
        <v>459</v>
      </c>
      <c r="B4" s="173"/>
      <c r="C4" s="173"/>
      <c r="D4" s="177"/>
    </row>
    <row r="5" spans="1:4" x14ac:dyDescent="0.25">
      <c r="A5" s="178" t="s">
        <v>460</v>
      </c>
      <c r="B5" s="179">
        <v>44</v>
      </c>
      <c r="C5" s="179">
        <v>57</v>
      </c>
      <c r="D5" s="180">
        <f>C5-B5</f>
        <v>13</v>
      </c>
    </row>
    <row r="6" spans="1:4" x14ac:dyDescent="0.25">
      <c r="A6" s="178" t="s">
        <v>461</v>
      </c>
      <c r="B6" s="179">
        <v>43</v>
      </c>
      <c r="C6" s="179">
        <v>45</v>
      </c>
      <c r="D6" s="180">
        <f t="shared" ref="D6:D14" si="0">C6-B6</f>
        <v>2</v>
      </c>
    </row>
    <row r="7" spans="1:4" x14ac:dyDescent="0.25">
      <c r="A7" s="178" t="s">
        <v>462</v>
      </c>
      <c r="B7" s="179">
        <v>35</v>
      </c>
      <c r="C7" s="179">
        <v>43</v>
      </c>
      <c r="D7" s="180">
        <f t="shared" si="0"/>
        <v>8</v>
      </c>
    </row>
    <row r="8" spans="1:4" x14ac:dyDescent="0.25">
      <c r="A8" s="178" t="s">
        <v>463</v>
      </c>
      <c r="B8" s="179">
        <v>35</v>
      </c>
      <c r="C8" s="179">
        <v>37</v>
      </c>
      <c r="D8" s="180">
        <f t="shared" si="0"/>
        <v>2</v>
      </c>
    </row>
    <row r="9" spans="1:4" x14ac:dyDescent="0.25">
      <c r="A9" s="178" t="s">
        <v>464</v>
      </c>
      <c r="B9" s="179">
        <v>33</v>
      </c>
      <c r="C9" s="179">
        <v>32</v>
      </c>
      <c r="D9" s="180">
        <f t="shared" si="0"/>
        <v>-1</v>
      </c>
    </row>
    <row r="10" spans="1:4" x14ac:dyDescent="0.25">
      <c r="A10" s="176" t="s">
        <v>465</v>
      </c>
      <c r="B10" s="173"/>
      <c r="C10" s="173"/>
      <c r="D10" s="180"/>
    </row>
    <row r="11" spans="1:4" x14ac:dyDescent="0.25">
      <c r="A11" s="178" t="s">
        <v>466</v>
      </c>
      <c r="B11" s="179">
        <v>65</v>
      </c>
      <c r="C11" s="179">
        <v>53</v>
      </c>
      <c r="D11" s="180">
        <f t="shared" si="0"/>
        <v>-12</v>
      </c>
    </row>
    <row r="12" spans="1:4" x14ac:dyDescent="0.25">
      <c r="A12" s="178" t="s">
        <v>467</v>
      </c>
      <c r="B12" s="179">
        <v>61</v>
      </c>
      <c r="C12" s="179">
        <v>41</v>
      </c>
      <c r="D12" s="180">
        <f t="shared" si="0"/>
        <v>-20</v>
      </c>
    </row>
    <row r="13" spans="1:4" x14ac:dyDescent="0.25">
      <c r="A13" s="178" t="s">
        <v>468</v>
      </c>
      <c r="B13" s="179">
        <v>61</v>
      </c>
      <c r="C13" s="179">
        <v>36</v>
      </c>
      <c r="D13" s="180">
        <f t="shared" si="0"/>
        <v>-25</v>
      </c>
    </row>
    <row r="14" spans="1:4" x14ac:dyDescent="0.25">
      <c r="A14" s="178" t="s">
        <v>469</v>
      </c>
      <c r="B14" s="179">
        <v>47</v>
      </c>
      <c r="C14" s="179">
        <v>28</v>
      </c>
      <c r="D14" s="180">
        <f t="shared" si="0"/>
        <v>-19</v>
      </c>
    </row>
    <row r="15" spans="1:4" x14ac:dyDescent="0.25">
      <c r="A15" s="215" t="s">
        <v>470</v>
      </c>
      <c r="B15" s="215"/>
      <c r="C15" s="215"/>
      <c r="D15" s="215"/>
    </row>
    <row r="16" spans="1:4" x14ac:dyDescent="0.25">
      <c r="A16" s="214" t="s">
        <v>452</v>
      </c>
      <c r="B16" s="214"/>
      <c r="C16" s="214"/>
      <c r="D16" s="214"/>
    </row>
    <row r="17" spans="1:4" x14ac:dyDescent="0.25">
      <c r="A17" s="214" t="s">
        <v>453</v>
      </c>
      <c r="B17" s="214"/>
      <c r="C17" s="214"/>
      <c r="D17" s="214"/>
    </row>
    <row r="18" spans="1:4" x14ac:dyDescent="0.25">
      <c r="A18" s="214" t="s">
        <v>471</v>
      </c>
      <c r="B18" s="214"/>
      <c r="C18" s="214"/>
      <c r="D18" s="214"/>
    </row>
  </sheetData>
  <mergeCells count="4">
    <mergeCell ref="A15:D15"/>
    <mergeCell ref="A16:D16"/>
    <mergeCell ref="A17:D17"/>
    <mergeCell ref="A18:D18"/>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49839-0B1B-42C0-96FA-FA58A16AC82F}">
  <dimension ref="A1:E49"/>
  <sheetViews>
    <sheetView topLeftCell="A25" workbookViewId="0">
      <selection sqref="A1:XFD1048576"/>
    </sheetView>
  </sheetViews>
  <sheetFormatPr baseColWidth="10" defaultRowHeight="15" x14ac:dyDescent="0.25"/>
  <cols>
    <col min="1" max="1" width="42.42578125" customWidth="1"/>
    <col min="2" max="2" width="23.85546875" customWidth="1"/>
    <col min="3" max="3" width="25.7109375" customWidth="1"/>
    <col min="4" max="4" width="27.5703125" customWidth="1"/>
    <col min="5" max="5" width="17.7109375" customWidth="1"/>
  </cols>
  <sheetData>
    <row r="1" spans="1:5" x14ac:dyDescent="0.25">
      <c r="A1" s="79" t="s">
        <v>132</v>
      </c>
    </row>
    <row r="3" spans="1:5" ht="47.25" x14ac:dyDescent="0.25">
      <c r="A3" s="80" t="s">
        <v>133</v>
      </c>
      <c r="B3" s="81" t="s">
        <v>134</v>
      </c>
      <c r="C3" s="81" t="s">
        <v>135</v>
      </c>
      <c r="D3" s="81" t="s">
        <v>136</v>
      </c>
      <c r="E3" s="82" t="s">
        <v>38</v>
      </c>
    </row>
    <row r="4" spans="1:5" ht="15.75" x14ac:dyDescent="0.3">
      <c r="A4" s="83" t="s">
        <v>137</v>
      </c>
      <c r="B4" s="84" t="s">
        <v>138</v>
      </c>
      <c r="C4" s="84" t="s">
        <v>138</v>
      </c>
      <c r="D4" s="84" t="s">
        <v>138</v>
      </c>
      <c r="E4" s="85"/>
    </row>
    <row r="5" spans="1:5" ht="15.75" x14ac:dyDescent="0.3">
      <c r="A5" s="86" t="s">
        <v>139</v>
      </c>
      <c r="B5" s="84" t="s">
        <v>140</v>
      </c>
      <c r="C5" s="84" t="s">
        <v>141</v>
      </c>
      <c r="D5" s="84" t="s">
        <v>142</v>
      </c>
      <c r="E5" s="85">
        <v>50</v>
      </c>
    </row>
    <row r="6" spans="1:5" ht="15.75" x14ac:dyDescent="0.3">
      <c r="A6" s="86" t="s">
        <v>143</v>
      </c>
      <c r="B6" s="84" t="s">
        <v>140</v>
      </c>
      <c r="C6" s="84" t="s">
        <v>144</v>
      </c>
      <c r="D6" s="84" t="s">
        <v>145</v>
      </c>
      <c r="E6" s="85">
        <v>50</v>
      </c>
    </row>
    <row r="7" spans="1:5" ht="15.75" x14ac:dyDescent="0.3">
      <c r="A7" s="83" t="s">
        <v>17</v>
      </c>
      <c r="B7" s="84" t="s">
        <v>138</v>
      </c>
      <c r="C7" s="84" t="s">
        <v>138</v>
      </c>
      <c r="D7" s="84" t="s">
        <v>138</v>
      </c>
      <c r="E7" s="85"/>
    </row>
    <row r="8" spans="1:5" ht="15.75" x14ac:dyDescent="0.3">
      <c r="A8" s="86" t="s">
        <v>146</v>
      </c>
      <c r="B8" s="84" t="s">
        <v>147</v>
      </c>
      <c r="C8" s="84" t="s">
        <v>148</v>
      </c>
      <c r="D8" s="84" t="s">
        <v>148</v>
      </c>
      <c r="E8" s="85">
        <v>5</v>
      </c>
    </row>
    <row r="9" spans="1:5" ht="15.75" x14ac:dyDescent="0.3">
      <c r="A9" s="86" t="s">
        <v>149</v>
      </c>
      <c r="B9" s="84" t="s">
        <v>150</v>
      </c>
      <c r="C9" s="84" t="s">
        <v>151</v>
      </c>
      <c r="D9" s="84" t="s">
        <v>152</v>
      </c>
      <c r="E9" s="85">
        <v>26</v>
      </c>
    </row>
    <row r="10" spans="1:5" ht="15.75" x14ac:dyDescent="0.3">
      <c r="A10" s="86" t="s">
        <v>153</v>
      </c>
      <c r="B10" s="84" t="s">
        <v>154</v>
      </c>
      <c r="C10" s="84" t="s">
        <v>151</v>
      </c>
      <c r="D10" s="84" t="s">
        <v>155</v>
      </c>
      <c r="E10" s="85">
        <v>23</v>
      </c>
    </row>
    <row r="11" spans="1:5" ht="15.75" x14ac:dyDescent="0.3">
      <c r="A11" s="86" t="s">
        <v>156</v>
      </c>
      <c r="B11" s="84" t="s">
        <v>154</v>
      </c>
      <c r="C11" s="84" t="s">
        <v>155</v>
      </c>
      <c r="D11" s="84" t="s">
        <v>157</v>
      </c>
      <c r="E11" s="85">
        <v>23</v>
      </c>
    </row>
    <row r="12" spans="1:5" ht="15.75" x14ac:dyDescent="0.3">
      <c r="A12" s="86" t="s">
        <v>158</v>
      </c>
      <c r="B12" s="84" t="s">
        <v>159</v>
      </c>
      <c r="C12" s="84" t="s">
        <v>160</v>
      </c>
      <c r="D12" s="84" t="s">
        <v>161</v>
      </c>
      <c r="E12" s="85">
        <v>23</v>
      </c>
    </row>
    <row r="13" spans="1:5" ht="15.75" x14ac:dyDescent="0.3">
      <c r="A13" s="83" t="s">
        <v>162</v>
      </c>
      <c r="B13" s="84" t="s">
        <v>138</v>
      </c>
      <c r="C13" s="84" t="s">
        <v>138</v>
      </c>
      <c r="D13" s="84" t="s">
        <v>138</v>
      </c>
      <c r="E13" s="85"/>
    </row>
    <row r="14" spans="1:5" ht="15.75" x14ac:dyDescent="0.3">
      <c r="A14" s="86" t="s">
        <v>163</v>
      </c>
      <c r="B14" s="84" t="s">
        <v>164</v>
      </c>
      <c r="C14" s="84" t="s">
        <v>165</v>
      </c>
      <c r="D14" s="84" t="s">
        <v>165</v>
      </c>
      <c r="E14" s="85">
        <v>11</v>
      </c>
    </row>
    <row r="15" spans="1:5" ht="15.75" x14ac:dyDescent="0.3">
      <c r="A15" s="86" t="s">
        <v>166</v>
      </c>
      <c r="B15" s="84" t="s">
        <v>167</v>
      </c>
      <c r="C15" s="84" t="s">
        <v>168</v>
      </c>
      <c r="D15" s="84" t="s">
        <v>167</v>
      </c>
      <c r="E15" s="85">
        <v>19</v>
      </c>
    </row>
    <row r="16" spans="1:5" ht="15.75" x14ac:dyDescent="0.3">
      <c r="A16" s="86" t="s">
        <v>169</v>
      </c>
      <c r="B16" s="84" t="s">
        <v>170</v>
      </c>
      <c r="C16" s="84" t="s">
        <v>171</v>
      </c>
      <c r="D16" s="84" t="s">
        <v>172</v>
      </c>
      <c r="E16" s="85">
        <v>13</v>
      </c>
    </row>
    <row r="17" spans="1:5" ht="15.75" x14ac:dyDescent="0.3">
      <c r="A17" s="86" t="s">
        <v>173</v>
      </c>
      <c r="B17" s="84" t="s">
        <v>147</v>
      </c>
      <c r="C17" s="84" t="s">
        <v>174</v>
      </c>
      <c r="D17" s="84" t="s">
        <v>175</v>
      </c>
      <c r="E17" s="85">
        <v>6</v>
      </c>
    </row>
    <row r="18" spans="1:5" ht="15.75" x14ac:dyDescent="0.3">
      <c r="A18" s="86" t="s">
        <v>176</v>
      </c>
      <c r="B18" s="84" t="s">
        <v>148</v>
      </c>
      <c r="C18" s="84" t="s">
        <v>177</v>
      </c>
      <c r="D18" s="84" t="s">
        <v>178</v>
      </c>
      <c r="E18" s="85">
        <v>3</v>
      </c>
    </row>
    <row r="19" spans="1:5" ht="15.75" x14ac:dyDescent="0.3">
      <c r="A19" s="86" t="s">
        <v>179</v>
      </c>
      <c r="B19" s="84" t="s">
        <v>148</v>
      </c>
      <c r="C19" s="84" t="s">
        <v>148</v>
      </c>
      <c r="D19" s="84" t="s">
        <v>177</v>
      </c>
      <c r="E19" s="85">
        <v>2</v>
      </c>
    </row>
    <row r="20" spans="1:5" ht="15.75" x14ac:dyDescent="0.3">
      <c r="A20" s="86" t="s">
        <v>180</v>
      </c>
      <c r="B20" s="84" t="s">
        <v>181</v>
      </c>
      <c r="C20" s="84" t="s">
        <v>181</v>
      </c>
      <c r="D20" s="84" t="s">
        <v>181</v>
      </c>
      <c r="E20" s="85">
        <v>1</v>
      </c>
    </row>
    <row r="21" spans="1:5" ht="15.75" x14ac:dyDescent="0.3">
      <c r="A21" s="86" t="s">
        <v>182</v>
      </c>
      <c r="B21" s="84" t="s">
        <v>159</v>
      </c>
      <c r="C21" s="84" t="s">
        <v>183</v>
      </c>
      <c r="D21" s="84" t="s">
        <v>172</v>
      </c>
      <c r="E21" s="85">
        <v>16</v>
      </c>
    </row>
    <row r="22" spans="1:5" ht="15.75" x14ac:dyDescent="0.3">
      <c r="A22" s="86" t="s">
        <v>184</v>
      </c>
      <c r="B22" s="84" t="s">
        <v>148</v>
      </c>
      <c r="C22" s="84" t="s">
        <v>177</v>
      </c>
      <c r="D22" s="84" t="s">
        <v>177</v>
      </c>
      <c r="E22" s="85">
        <v>3</v>
      </c>
    </row>
    <row r="23" spans="1:5" ht="15.75" x14ac:dyDescent="0.3">
      <c r="A23" s="86" t="s">
        <v>185</v>
      </c>
      <c r="B23" s="84" t="s">
        <v>172</v>
      </c>
      <c r="C23" s="84" t="s">
        <v>152</v>
      </c>
      <c r="D23" s="84" t="s">
        <v>155</v>
      </c>
      <c r="E23" s="85">
        <v>19</v>
      </c>
    </row>
    <row r="24" spans="1:5" ht="15.75" x14ac:dyDescent="0.3">
      <c r="A24" s="86" t="s">
        <v>186</v>
      </c>
      <c r="B24" s="84" t="s">
        <v>177</v>
      </c>
      <c r="C24" s="84" t="s">
        <v>147</v>
      </c>
      <c r="D24" s="84" t="s">
        <v>148</v>
      </c>
      <c r="E24" s="85">
        <v>3</v>
      </c>
    </row>
    <row r="25" spans="1:5" ht="15.75" x14ac:dyDescent="0.3">
      <c r="A25" s="86" t="s">
        <v>187</v>
      </c>
      <c r="B25" s="84" t="s">
        <v>181</v>
      </c>
      <c r="C25" s="84" t="s">
        <v>177</v>
      </c>
      <c r="D25" s="84" t="s">
        <v>181</v>
      </c>
      <c r="E25" s="85">
        <v>1</v>
      </c>
    </row>
    <row r="26" spans="1:5" ht="15.75" x14ac:dyDescent="0.3">
      <c r="A26" s="86" t="s">
        <v>188</v>
      </c>
      <c r="B26" s="84" t="s">
        <v>148</v>
      </c>
      <c r="C26" s="84" t="s">
        <v>178</v>
      </c>
      <c r="D26" s="84" t="s">
        <v>148</v>
      </c>
      <c r="E26" s="85">
        <v>3</v>
      </c>
    </row>
    <row r="27" spans="1:5" ht="15.75" x14ac:dyDescent="0.3">
      <c r="A27" s="83" t="s">
        <v>189</v>
      </c>
      <c r="B27" s="84" t="s">
        <v>138</v>
      </c>
      <c r="C27" s="84" t="s">
        <v>138</v>
      </c>
      <c r="D27" s="84" t="s">
        <v>138</v>
      </c>
      <c r="E27" s="85"/>
    </row>
    <row r="28" spans="1:5" ht="15.75" x14ac:dyDescent="0.3">
      <c r="A28" s="86" t="s">
        <v>190</v>
      </c>
      <c r="B28" s="84" t="s">
        <v>172</v>
      </c>
      <c r="C28" s="84" t="s">
        <v>191</v>
      </c>
      <c r="D28" s="84" t="s">
        <v>192</v>
      </c>
      <c r="E28" s="85">
        <v>15</v>
      </c>
    </row>
    <row r="29" spans="1:5" ht="15.75" x14ac:dyDescent="0.3">
      <c r="A29" s="86" t="s">
        <v>193</v>
      </c>
      <c r="B29" s="84" t="s">
        <v>194</v>
      </c>
      <c r="C29" s="84" t="s">
        <v>195</v>
      </c>
      <c r="D29" s="84" t="s">
        <v>196</v>
      </c>
      <c r="E29" s="85">
        <v>39</v>
      </c>
    </row>
    <row r="30" spans="1:5" ht="15.75" x14ac:dyDescent="0.3">
      <c r="A30" s="86" t="s">
        <v>197</v>
      </c>
      <c r="B30" s="84" t="s">
        <v>198</v>
      </c>
      <c r="C30" s="84" t="s">
        <v>198</v>
      </c>
      <c r="D30" s="84" t="s">
        <v>199</v>
      </c>
      <c r="E30" s="85">
        <v>46</v>
      </c>
    </row>
    <row r="31" spans="1:5" ht="15.75" x14ac:dyDescent="0.3">
      <c r="A31" s="83" t="s">
        <v>29</v>
      </c>
      <c r="B31" s="84" t="s">
        <v>138</v>
      </c>
      <c r="C31" s="84" t="s">
        <v>138</v>
      </c>
      <c r="D31" s="84" t="s">
        <v>138</v>
      </c>
      <c r="E31" s="85"/>
    </row>
    <row r="32" spans="1:5" ht="15.75" x14ac:dyDescent="0.3">
      <c r="A32" s="86" t="s">
        <v>200</v>
      </c>
      <c r="B32" s="84" t="s">
        <v>170</v>
      </c>
      <c r="C32" s="84" t="s">
        <v>175</v>
      </c>
      <c r="D32" s="84" t="s">
        <v>192</v>
      </c>
      <c r="E32" s="85">
        <v>11</v>
      </c>
    </row>
    <row r="33" spans="1:5" ht="15.75" x14ac:dyDescent="0.3">
      <c r="A33" s="86" t="s">
        <v>201</v>
      </c>
      <c r="B33" s="84" t="s">
        <v>177</v>
      </c>
      <c r="C33" s="84" t="s">
        <v>177</v>
      </c>
      <c r="D33" s="84" t="s">
        <v>148</v>
      </c>
      <c r="E33" s="85">
        <v>2</v>
      </c>
    </row>
    <row r="34" spans="1:5" ht="15.75" x14ac:dyDescent="0.3">
      <c r="A34" s="86" t="s">
        <v>202</v>
      </c>
      <c r="B34" s="84" t="s">
        <v>178</v>
      </c>
      <c r="C34" s="84" t="s">
        <v>148</v>
      </c>
      <c r="D34" s="84" t="s">
        <v>147</v>
      </c>
      <c r="E34" s="85">
        <v>4</v>
      </c>
    </row>
    <row r="35" spans="1:5" ht="15.75" x14ac:dyDescent="0.3">
      <c r="A35" s="86" t="s">
        <v>203</v>
      </c>
      <c r="B35" s="84" t="s">
        <v>148</v>
      </c>
      <c r="C35" s="84" t="s">
        <v>148</v>
      </c>
      <c r="D35" s="84" t="s">
        <v>178</v>
      </c>
      <c r="E35" s="85">
        <v>3</v>
      </c>
    </row>
    <row r="36" spans="1:5" ht="15.75" x14ac:dyDescent="0.25">
      <c r="A36" s="86" t="s">
        <v>204</v>
      </c>
      <c r="B36" s="84" t="s">
        <v>205</v>
      </c>
      <c r="C36" s="84" t="s">
        <v>205</v>
      </c>
      <c r="D36" s="84" t="s">
        <v>205</v>
      </c>
      <c r="E36" s="87" t="s">
        <v>205</v>
      </c>
    </row>
    <row r="37" spans="1:5" ht="15.75" x14ac:dyDescent="0.3">
      <c r="A37" s="86" t="s">
        <v>206</v>
      </c>
      <c r="B37" s="84" t="s">
        <v>178</v>
      </c>
      <c r="C37" s="84" t="s">
        <v>177</v>
      </c>
      <c r="D37" s="84" t="s">
        <v>207</v>
      </c>
      <c r="E37" s="85">
        <v>4</v>
      </c>
    </row>
    <row r="38" spans="1:5" ht="15.75" x14ac:dyDescent="0.3">
      <c r="A38" s="86" t="s">
        <v>208</v>
      </c>
      <c r="B38" s="84" t="s">
        <v>165</v>
      </c>
      <c r="C38" s="84" t="s">
        <v>178</v>
      </c>
      <c r="D38" s="84" t="s">
        <v>175</v>
      </c>
      <c r="E38" s="85">
        <v>7</v>
      </c>
    </row>
    <row r="39" spans="1:5" ht="15.75" x14ac:dyDescent="0.3">
      <c r="A39" s="86" t="s">
        <v>209</v>
      </c>
      <c r="B39" s="84" t="s">
        <v>210</v>
      </c>
      <c r="C39" s="84" t="s">
        <v>211</v>
      </c>
      <c r="D39" s="84" t="s">
        <v>212</v>
      </c>
      <c r="E39" s="85">
        <v>41</v>
      </c>
    </row>
    <row r="40" spans="1:5" ht="15.75" x14ac:dyDescent="0.3">
      <c r="A40" s="86" t="s">
        <v>213</v>
      </c>
      <c r="B40" s="84" t="s">
        <v>178</v>
      </c>
      <c r="C40" s="84" t="s">
        <v>148</v>
      </c>
      <c r="D40" s="84" t="s">
        <v>178</v>
      </c>
      <c r="E40" s="85">
        <v>4</v>
      </c>
    </row>
    <row r="41" spans="1:5" ht="15.75" x14ac:dyDescent="0.3">
      <c r="A41" s="86" t="s">
        <v>214</v>
      </c>
      <c r="B41" s="84" t="s">
        <v>147</v>
      </c>
      <c r="C41" s="84" t="s">
        <v>148</v>
      </c>
      <c r="D41" s="84" t="s">
        <v>147</v>
      </c>
      <c r="E41" s="85">
        <v>5</v>
      </c>
    </row>
    <row r="42" spans="1:5" ht="15.75" x14ac:dyDescent="0.3">
      <c r="A42" s="86" t="s">
        <v>215</v>
      </c>
      <c r="B42" s="84" t="s">
        <v>175</v>
      </c>
      <c r="C42" s="84" t="s">
        <v>148</v>
      </c>
      <c r="D42" s="84" t="s">
        <v>175</v>
      </c>
      <c r="E42" s="85">
        <v>5</v>
      </c>
    </row>
    <row r="43" spans="1:5" ht="15.75" x14ac:dyDescent="0.3">
      <c r="A43" s="86" t="s">
        <v>216</v>
      </c>
      <c r="B43" s="84" t="s">
        <v>147</v>
      </c>
      <c r="C43" s="84" t="s">
        <v>148</v>
      </c>
      <c r="D43" s="84" t="s">
        <v>147</v>
      </c>
      <c r="E43" s="85">
        <v>5</v>
      </c>
    </row>
    <row r="44" spans="1:5" ht="15.75" x14ac:dyDescent="0.3">
      <c r="A44" s="86" t="s">
        <v>217</v>
      </c>
      <c r="B44" s="84" t="s">
        <v>174</v>
      </c>
      <c r="C44" s="84" t="s">
        <v>177</v>
      </c>
      <c r="D44" s="84" t="s">
        <v>148</v>
      </c>
      <c r="E44" s="85">
        <v>5</v>
      </c>
    </row>
    <row r="45" spans="1:5" ht="15.75" x14ac:dyDescent="0.3">
      <c r="A45" s="86" t="s">
        <v>218</v>
      </c>
      <c r="B45" s="84" t="s">
        <v>181</v>
      </c>
      <c r="C45" s="84" t="s">
        <v>205</v>
      </c>
      <c r="D45" s="84" t="s">
        <v>181</v>
      </c>
      <c r="E45" s="85">
        <v>1</v>
      </c>
    </row>
    <row r="46" spans="1:5" ht="15.75" x14ac:dyDescent="0.25">
      <c r="A46" s="88" t="s">
        <v>219</v>
      </c>
      <c r="B46" s="89" t="s">
        <v>177</v>
      </c>
      <c r="C46" s="89" t="s">
        <v>148</v>
      </c>
      <c r="D46" s="89" t="s">
        <v>148</v>
      </c>
      <c r="E46" s="90" t="s">
        <v>220</v>
      </c>
    </row>
    <row r="47" spans="1:5" ht="15.75" x14ac:dyDescent="0.25">
      <c r="A47" s="91" t="s">
        <v>221</v>
      </c>
      <c r="B47" s="92"/>
      <c r="C47" s="92"/>
      <c r="D47" s="92"/>
    </row>
    <row r="48" spans="1:5" ht="15.75" x14ac:dyDescent="0.25">
      <c r="A48" s="91" t="s">
        <v>222</v>
      </c>
      <c r="B48" s="92"/>
      <c r="C48" s="92"/>
      <c r="D48" s="92"/>
    </row>
    <row r="49" spans="1:1" x14ac:dyDescent="0.25">
      <c r="A49" s="64" t="s">
        <v>223</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D61B7-0B3B-4CE7-8B4C-3F535E4F5253}">
  <dimension ref="A1:C38"/>
  <sheetViews>
    <sheetView workbookViewId="0">
      <selection activeCell="D10" sqref="D10"/>
    </sheetView>
  </sheetViews>
  <sheetFormatPr baseColWidth="10" defaultRowHeight="15" x14ac:dyDescent="0.25"/>
  <cols>
    <col min="1" max="1" width="45.85546875" customWidth="1"/>
    <col min="2" max="2" width="38.42578125" customWidth="1"/>
    <col min="3" max="3" width="13.42578125" customWidth="1"/>
  </cols>
  <sheetData>
    <row r="1" spans="1:1" x14ac:dyDescent="0.25">
      <c r="A1" s="79" t="s">
        <v>224</v>
      </c>
    </row>
    <row r="23" spans="1:3" x14ac:dyDescent="0.25">
      <c r="A23" s="91" t="s">
        <v>221</v>
      </c>
      <c r="B23" s="91"/>
      <c r="C23" s="91"/>
    </row>
    <row r="24" spans="1:3" x14ac:dyDescent="0.25">
      <c r="A24" s="91" t="s">
        <v>222</v>
      </c>
      <c r="B24" s="91"/>
      <c r="C24" s="91"/>
    </row>
    <row r="25" spans="1:3" x14ac:dyDescent="0.25">
      <c r="A25" s="91" t="s">
        <v>225</v>
      </c>
      <c r="B25" s="91"/>
      <c r="C25" s="91"/>
    </row>
    <row r="26" spans="1:3" x14ac:dyDescent="0.25">
      <c r="A26" s="91"/>
      <c r="B26" s="91"/>
      <c r="C26" s="91"/>
    </row>
    <row r="27" spans="1:3" x14ac:dyDescent="0.25">
      <c r="A27" s="91"/>
      <c r="B27" s="91"/>
      <c r="C27" s="91"/>
    </row>
    <row r="28" spans="1:3" x14ac:dyDescent="0.25">
      <c r="A28" s="93" t="s">
        <v>226</v>
      </c>
      <c r="B28" s="94" t="s">
        <v>227</v>
      </c>
      <c r="C28" s="95" t="s">
        <v>228</v>
      </c>
    </row>
    <row r="29" spans="1:3" x14ac:dyDescent="0.25">
      <c r="A29" s="96" t="s">
        <v>229</v>
      </c>
      <c r="B29" s="97" t="s">
        <v>229</v>
      </c>
      <c r="C29" s="98">
        <v>15</v>
      </c>
    </row>
    <row r="30" spans="1:3" x14ac:dyDescent="0.25">
      <c r="A30" s="96" t="s">
        <v>230</v>
      </c>
      <c r="B30" s="97" t="s">
        <v>231</v>
      </c>
      <c r="C30" s="98">
        <v>21</v>
      </c>
    </row>
    <row r="31" spans="1:3" x14ac:dyDescent="0.25">
      <c r="A31" s="96" t="s">
        <v>230</v>
      </c>
      <c r="B31" s="97" t="s">
        <v>232</v>
      </c>
      <c r="C31" s="98">
        <v>22</v>
      </c>
    </row>
    <row r="32" spans="1:3" x14ac:dyDescent="0.25">
      <c r="A32" s="96" t="s">
        <v>230</v>
      </c>
      <c r="B32" s="97" t="s">
        <v>233</v>
      </c>
      <c r="C32" s="98">
        <v>21</v>
      </c>
    </row>
    <row r="33" spans="1:3" x14ac:dyDescent="0.25">
      <c r="A33" s="96" t="s">
        <v>234</v>
      </c>
      <c r="B33" s="97" t="s">
        <v>231</v>
      </c>
      <c r="C33" s="98">
        <v>5</v>
      </c>
    </row>
    <row r="34" spans="1:3" x14ac:dyDescent="0.25">
      <c r="A34" s="96" t="s">
        <v>234</v>
      </c>
      <c r="B34" s="97" t="s">
        <v>232</v>
      </c>
      <c r="C34" s="98">
        <v>6</v>
      </c>
    </row>
    <row r="35" spans="1:3" x14ac:dyDescent="0.25">
      <c r="A35" s="99" t="s">
        <v>234</v>
      </c>
      <c r="B35" s="100" t="s">
        <v>233</v>
      </c>
      <c r="C35" s="101">
        <v>10</v>
      </c>
    </row>
    <row r="36" spans="1:3" x14ac:dyDescent="0.25">
      <c r="A36" s="91" t="s">
        <v>221</v>
      </c>
      <c r="B36" s="91"/>
      <c r="C36" s="91"/>
    </row>
    <row r="37" spans="1:3" x14ac:dyDescent="0.25">
      <c r="A37" s="91" t="s">
        <v>222</v>
      </c>
      <c r="B37" s="91"/>
      <c r="C37" s="91"/>
    </row>
    <row r="38" spans="1:3" x14ac:dyDescent="0.25">
      <c r="A38" s="91" t="s">
        <v>225</v>
      </c>
      <c r="B38" s="91"/>
      <c r="C38" s="91"/>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93BC1-965B-40D2-9C53-F68CC0FD266C}">
  <dimension ref="A1:K34"/>
  <sheetViews>
    <sheetView workbookViewId="0">
      <selection activeCell="K15" sqref="K15"/>
    </sheetView>
  </sheetViews>
  <sheetFormatPr baseColWidth="10" defaultRowHeight="15" x14ac:dyDescent="0.25"/>
  <sheetData>
    <row r="1" spans="1:11" x14ac:dyDescent="0.25">
      <c r="A1" s="79" t="s">
        <v>235</v>
      </c>
    </row>
    <row r="4" spans="1:11" x14ac:dyDescent="0.25">
      <c r="H4" s="102"/>
      <c r="I4" s="102"/>
      <c r="J4" s="102"/>
      <c r="K4" s="102"/>
    </row>
    <row r="5" spans="1:11" x14ac:dyDescent="0.25">
      <c r="H5" s="102"/>
      <c r="I5" s="102"/>
      <c r="J5" s="102"/>
      <c r="K5" s="102"/>
    </row>
    <row r="6" spans="1:11" x14ac:dyDescent="0.25">
      <c r="H6" s="102"/>
      <c r="I6" s="102"/>
      <c r="J6" s="102"/>
      <c r="K6" s="102"/>
    </row>
    <row r="7" spans="1:11" x14ac:dyDescent="0.25">
      <c r="H7" s="102"/>
      <c r="I7" s="102"/>
      <c r="J7" s="102"/>
      <c r="K7" s="102"/>
    </row>
    <row r="8" spans="1:11" x14ac:dyDescent="0.25">
      <c r="H8" s="102"/>
      <c r="I8" s="102"/>
      <c r="J8" s="102"/>
      <c r="K8" s="102"/>
    </row>
    <row r="13" spans="1:11" x14ac:dyDescent="0.25">
      <c r="B13" s="102"/>
      <c r="C13" s="102"/>
      <c r="D13" s="102"/>
      <c r="E13" s="102"/>
    </row>
    <row r="14" spans="1:11" x14ac:dyDescent="0.25">
      <c r="B14" s="102"/>
      <c r="C14" s="102"/>
      <c r="D14" s="102"/>
      <c r="E14" s="102"/>
    </row>
    <row r="15" spans="1:11" x14ac:dyDescent="0.25">
      <c r="B15" s="102"/>
      <c r="C15" s="102"/>
      <c r="D15" s="102"/>
      <c r="E15" s="102"/>
    </row>
    <row r="16" spans="1:11" x14ac:dyDescent="0.25">
      <c r="B16" s="102"/>
      <c r="C16" s="102"/>
      <c r="D16" s="102"/>
      <c r="E16" s="102"/>
    </row>
    <row r="17" spans="1:5" x14ac:dyDescent="0.25">
      <c r="B17" s="102"/>
      <c r="C17" s="102"/>
      <c r="D17" s="102"/>
      <c r="E17" s="102"/>
    </row>
    <row r="21" spans="1:5" x14ac:dyDescent="0.25">
      <c r="A21" s="103" t="s">
        <v>221</v>
      </c>
      <c r="B21" s="91"/>
      <c r="C21" s="91"/>
      <c r="D21" s="91"/>
      <c r="E21" s="91"/>
    </row>
    <row r="22" spans="1:5" x14ac:dyDescent="0.25">
      <c r="A22" s="103" t="s">
        <v>222</v>
      </c>
      <c r="B22" s="91"/>
      <c r="C22" s="91"/>
      <c r="D22" s="91"/>
      <c r="E22" s="91"/>
    </row>
    <row r="23" spans="1:5" x14ac:dyDescent="0.25">
      <c r="A23" t="s">
        <v>236</v>
      </c>
    </row>
    <row r="26" spans="1:5" ht="45" x14ac:dyDescent="0.25">
      <c r="A26" s="104"/>
      <c r="B26" s="105" t="s">
        <v>237</v>
      </c>
      <c r="C26" s="105" t="s">
        <v>238</v>
      </c>
      <c r="D26" s="105" t="s">
        <v>239</v>
      </c>
      <c r="E26" s="95" t="s">
        <v>240</v>
      </c>
    </row>
    <row r="27" spans="1:5" ht="30" x14ac:dyDescent="0.25">
      <c r="A27" s="106" t="s">
        <v>241</v>
      </c>
      <c r="B27" s="107">
        <v>4.3633629999999997</v>
      </c>
      <c r="C27" s="107">
        <v>20</v>
      </c>
      <c r="D27" s="107">
        <v>43.506180000000001</v>
      </c>
      <c r="E27" s="98">
        <v>32.084910000000001</v>
      </c>
    </row>
    <row r="28" spans="1:5" ht="30" x14ac:dyDescent="0.25">
      <c r="A28" s="106" t="s">
        <v>242</v>
      </c>
      <c r="B28" s="107">
        <v>3.471714</v>
      </c>
      <c r="C28" s="107">
        <v>21.5</v>
      </c>
      <c r="D28" s="107">
        <v>47.16534</v>
      </c>
      <c r="E28" s="98">
        <v>27.903960000000001</v>
      </c>
    </row>
    <row r="29" spans="1:5" ht="30" x14ac:dyDescent="0.25">
      <c r="A29" s="106" t="s">
        <v>243</v>
      </c>
      <c r="B29" s="107">
        <v>9.5263089999999995</v>
      </c>
      <c r="C29" s="107">
        <v>26.1</v>
      </c>
      <c r="D29" s="107">
        <v>42.151220000000002</v>
      </c>
      <c r="E29" s="98">
        <v>22.246880000000001</v>
      </c>
    </row>
    <row r="30" spans="1:5" ht="45" x14ac:dyDescent="0.25">
      <c r="A30" s="106" t="s">
        <v>244</v>
      </c>
      <c r="B30" s="107">
        <v>11.669891</v>
      </c>
      <c r="C30" s="107">
        <v>28.8</v>
      </c>
      <c r="D30" s="107">
        <v>41.938740000000003</v>
      </c>
      <c r="E30" s="98">
        <v>17.557580000000002</v>
      </c>
    </row>
    <row r="31" spans="1:5" x14ac:dyDescent="0.25">
      <c r="A31" s="108" t="s">
        <v>38</v>
      </c>
      <c r="B31" s="109">
        <v>4.9988890000000001</v>
      </c>
      <c r="C31" s="109">
        <v>21.7</v>
      </c>
      <c r="D31" s="109">
        <v>44.77543</v>
      </c>
      <c r="E31" s="110">
        <v>28.48357</v>
      </c>
    </row>
    <row r="32" spans="1:5" x14ac:dyDescent="0.25">
      <c r="A32" s="103" t="s">
        <v>221</v>
      </c>
    </row>
    <row r="33" spans="1:1" x14ac:dyDescent="0.25">
      <c r="A33" s="103" t="s">
        <v>222</v>
      </c>
    </row>
    <row r="34" spans="1:1" x14ac:dyDescent="0.25">
      <c r="A34" t="s">
        <v>236</v>
      </c>
    </row>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34914-A823-4654-80A0-688E9896F59B}">
  <dimension ref="A1:I13"/>
  <sheetViews>
    <sheetView tabSelected="1" workbookViewId="0">
      <selection activeCell="M7" sqref="M7"/>
    </sheetView>
  </sheetViews>
  <sheetFormatPr baseColWidth="10" defaultRowHeight="15" x14ac:dyDescent="0.25"/>
  <sheetData>
    <row r="1" spans="1:9" x14ac:dyDescent="0.25">
      <c r="A1" s="79" t="s">
        <v>245</v>
      </c>
    </row>
    <row r="3" spans="1:9" ht="39" customHeight="1" x14ac:dyDescent="0.25">
      <c r="A3" s="111"/>
      <c r="B3" s="267" t="s">
        <v>246</v>
      </c>
      <c r="C3" s="268"/>
      <c r="D3" s="268"/>
      <c r="E3" s="268"/>
      <c r="F3" s="268"/>
      <c r="G3" s="268"/>
      <c r="H3" s="268"/>
      <c r="I3" s="269"/>
    </row>
    <row r="4" spans="1:9" ht="110.25" x14ac:dyDescent="0.25">
      <c r="A4" s="112" t="s">
        <v>247</v>
      </c>
      <c r="B4" s="81" t="s">
        <v>248</v>
      </c>
      <c r="C4" s="268" t="s">
        <v>249</v>
      </c>
      <c r="D4" s="268"/>
      <c r="E4" s="81" t="s">
        <v>250</v>
      </c>
      <c r="F4" s="81" t="s">
        <v>251</v>
      </c>
      <c r="G4" s="81" t="s">
        <v>252</v>
      </c>
      <c r="H4" s="81" t="s">
        <v>253</v>
      </c>
      <c r="I4" s="82" t="s">
        <v>254</v>
      </c>
    </row>
    <row r="5" spans="1:9" ht="15.75" x14ac:dyDescent="0.25">
      <c r="A5" s="113" t="s">
        <v>255</v>
      </c>
      <c r="B5" s="114">
        <v>7</v>
      </c>
      <c r="C5" s="114">
        <v>5</v>
      </c>
      <c r="D5" s="265">
        <v>5</v>
      </c>
      <c r="E5" s="265"/>
      <c r="F5" s="114">
        <v>2</v>
      </c>
      <c r="G5" s="114">
        <v>66</v>
      </c>
      <c r="H5" s="114">
        <v>10</v>
      </c>
      <c r="I5" s="115">
        <v>5</v>
      </c>
    </row>
    <row r="6" spans="1:9" ht="31.5" x14ac:dyDescent="0.25">
      <c r="A6" s="113" t="s">
        <v>256</v>
      </c>
      <c r="B6" s="114">
        <v>0</v>
      </c>
      <c r="C6" s="114">
        <v>4</v>
      </c>
      <c r="D6" s="265">
        <v>3</v>
      </c>
      <c r="E6" s="265"/>
      <c r="F6" s="114">
        <v>1</v>
      </c>
      <c r="G6" s="114">
        <v>8</v>
      </c>
      <c r="H6" s="114">
        <v>79</v>
      </c>
      <c r="I6" s="115">
        <v>4</v>
      </c>
    </row>
    <row r="7" spans="1:9" ht="31.5" x14ac:dyDescent="0.25">
      <c r="A7" s="113" t="s">
        <v>257</v>
      </c>
      <c r="B7" s="114">
        <v>6</v>
      </c>
      <c r="C7" s="114">
        <v>1</v>
      </c>
      <c r="D7" s="265">
        <v>3</v>
      </c>
      <c r="E7" s="265"/>
      <c r="F7" s="114">
        <v>1</v>
      </c>
      <c r="G7" s="114">
        <v>5</v>
      </c>
      <c r="H7" s="114">
        <v>8</v>
      </c>
      <c r="I7" s="115">
        <v>76</v>
      </c>
    </row>
    <row r="8" spans="1:9" ht="15.75" x14ac:dyDescent="0.25">
      <c r="A8" s="113" t="s">
        <v>258</v>
      </c>
      <c r="B8" s="114">
        <v>2</v>
      </c>
      <c r="C8" s="114">
        <v>0</v>
      </c>
      <c r="D8" s="265">
        <v>0</v>
      </c>
      <c r="E8" s="265"/>
      <c r="F8" s="114">
        <v>0</v>
      </c>
      <c r="G8" s="114">
        <v>1</v>
      </c>
      <c r="H8" s="114">
        <v>1</v>
      </c>
      <c r="I8" s="115">
        <v>95</v>
      </c>
    </row>
    <row r="9" spans="1:9" ht="15.75" x14ac:dyDescent="0.25">
      <c r="A9" s="113" t="s">
        <v>259</v>
      </c>
      <c r="B9" s="114">
        <v>34</v>
      </c>
      <c r="C9" s="114">
        <v>0</v>
      </c>
      <c r="D9" s="265">
        <v>5</v>
      </c>
      <c r="E9" s="265"/>
      <c r="F9" s="114">
        <v>2</v>
      </c>
      <c r="G9" s="114">
        <v>5</v>
      </c>
      <c r="H9" s="114">
        <v>15</v>
      </c>
      <c r="I9" s="115">
        <v>38</v>
      </c>
    </row>
    <row r="10" spans="1:9" ht="15.75" x14ac:dyDescent="0.25">
      <c r="A10" s="116" t="s">
        <v>38</v>
      </c>
      <c r="B10" s="117">
        <v>5</v>
      </c>
      <c r="C10" s="117">
        <v>4</v>
      </c>
      <c r="D10" s="266">
        <v>4</v>
      </c>
      <c r="E10" s="266"/>
      <c r="F10" s="117">
        <v>2</v>
      </c>
      <c r="G10" s="117">
        <v>38</v>
      </c>
      <c r="H10" s="117">
        <v>21</v>
      </c>
      <c r="I10" s="118">
        <v>26</v>
      </c>
    </row>
    <row r="11" spans="1:9" x14ac:dyDescent="0.25">
      <c r="A11" t="s">
        <v>260</v>
      </c>
    </row>
    <row r="12" spans="1:9" x14ac:dyDescent="0.25">
      <c r="A12" t="s">
        <v>261</v>
      </c>
    </row>
    <row r="13" spans="1:9" x14ac:dyDescent="0.25">
      <c r="A13" t="s">
        <v>262</v>
      </c>
    </row>
  </sheetData>
  <mergeCells count="8">
    <mergeCell ref="D9:E9"/>
    <mergeCell ref="D10:E10"/>
    <mergeCell ref="B3:I3"/>
    <mergeCell ref="C4:D4"/>
    <mergeCell ref="D5:E5"/>
    <mergeCell ref="D6:E6"/>
    <mergeCell ref="D7:E7"/>
    <mergeCell ref="D8:E8"/>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30E13-480C-4BE1-AD21-1D3098BE60BE}">
  <dimension ref="A1:D90"/>
  <sheetViews>
    <sheetView workbookViewId="0">
      <selection activeCell="A2" sqref="A2"/>
    </sheetView>
  </sheetViews>
  <sheetFormatPr baseColWidth="10" defaultRowHeight="15" x14ac:dyDescent="0.25"/>
  <cols>
    <col min="1" max="1" width="55.28515625" customWidth="1"/>
    <col min="2" max="2" width="21.28515625" customWidth="1"/>
    <col min="3" max="3" width="14.85546875" customWidth="1"/>
    <col min="4" max="4" width="13.85546875" customWidth="1"/>
    <col min="6" max="6" width="63.42578125" customWidth="1"/>
  </cols>
  <sheetData>
    <row r="1" spans="1:4" x14ac:dyDescent="0.25">
      <c r="A1" s="79" t="s">
        <v>263</v>
      </c>
    </row>
    <row r="2" spans="1:4" x14ac:dyDescent="0.25">
      <c r="A2" s="119"/>
      <c r="B2" s="120" t="s">
        <v>264</v>
      </c>
      <c r="C2" s="121" t="s">
        <v>265</v>
      </c>
      <c r="D2" s="121" t="s">
        <v>266</v>
      </c>
    </row>
    <row r="3" spans="1:4" x14ac:dyDescent="0.25">
      <c r="A3" s="122" t="s">
        <v>267</v>
      </c>
      <c r="B3" s="105" t="s">
        <v>138</v>
      </c>
      <c r="C3" s="123"/>
      <c r="D3" s="124"/>
    </row>
    <row r="4" spans="1:4" x14ac:dyDescent="0.25">
      <c r="A4" s="125" t="s">
        <v>146</v>
      </c>
      <c r="B4" s="126" t="s">
        <v>268</v>
      </c>
      <c r="C4" s="127" t="s">
        <v>269</v>
      </c>
      <c r="D4" s="125" t="s">
        <v>270</v>
      </c>
    </row>
    <row r="5" spans="1:4" x14ac:dyDescent="0.25">
      <c r="A5" s="104" t="s">
        <v>271</v>
      </c>
      <c r="B5" s="128" t="s">
        <v>272</v>
      </c>
      <c r="C5" s="129" t="s">
        <v>273</v>
      </c>
      <c r="D5" s="104" t="s">
        <v>274</v>
      </c>
    </row>
    <row r="6" spans="1:4" x14ac:dyDescent="0.25">
      <c r="A6" s="104" t="s">
        <v>275</v>
      </c>
      <c r="B6" s="128" t="s">
        <v>276</v>
      </c>
      <c r="C6" s="129" t="s">
        <v>277</v>
      </c>
      <c r="D6" s="129" t="s">
        <v>277</v>
      </c>
    </row>
    <row r="7" spans="1:4" x14ac:dyDescent="0.25">
      <c r="A7" s="104" t="s">
        <v>278</v>
      </c>
      <c r="B7" s="128" t="s">
        <v>279</v>
      </c>
      <c r="C7" s="129" t="s">
        <v>280</v>
      </c>
      <c r="D7" s="104" t="s">
        <v>281</v>
      </c>
    </row>
    <row r="8" spans="1:4" x14ac:dyDescent="0.25">
      <c r="A8" s="104" t="s">
        <v>158</v>
      </c>
      <c r="B8" s="128" t="s">
        <v>282</v>
      </c>
      <c r="C8" s="129" t="s">
        <v>283</v>
      </c>
      <c r="D8" s="104" t="s">
        <v>284</v>
      </c>
    </row>
    <row r="9" spans="1:4" x14ac:dyDescent="0.25">
      <c r="A9" s="122" t="s">
        <v>285</v>
      </c>
      <c r="B9" s="105" t="s">
        <v>138</v>
      </c>
      <c r="C9" s="123"/>
      <c r="D9" s="124"/>
    </row>
    <row r="10" spans="1:4" x14ac:dyDescent="0.25">
      <c r="A10" s="104" t="s">
        <v>62</v>
      </c>
      <c r="B10" s="128" t="s">
        <v>286</v>
      </c>
      <c r="C10" s="129" t="s">
        <v>277</v>
      </c>
      <c r="D10" s="104" t="s">
        <v>277</v>
      </c>
    </row>
    <row r="11" spans="1:4" x14ac:dyDescent="0.25">
      <c r="A11" s="104" t="s">
        <v>287</v>
      </c>
      <c r="B11" s="128" t="s">
        <v>288</v>
      </c>
      <c r="C11" s="129" t="s">
        <v>289</v>
      </c>
      <c r="D11" s="104" t="s">
        <v>290</v>
      </c>
    </row>
    <row r="12" spans="1:4" ht="30" x14ac:dyDescent="0.25">
      <c r="A12" s="122" t="s">
        <v>291</v>
      </c>
      <c r="B12" s="105" t="s">
        <v>138</v>
      </c>
      <c r="C12" s="123"/>
      <c r="D12" s="124"/>
    </row>
    <row r="13" spans="1:4" x14ac:dyDescent="0.25">
      <c r="A13" s="104" t="s">
        <v>62</v>
      </c>
      <c r="B13" s="128" t="s">
        <v>276</v>
      </c>
      <c r="C13" s="129" t="s">
        <v>277</v>
      </c>
      <c r="D13" s="104" t="s">
        <v>277</v>
      </c>
    </row>
    <row r="14" spans="1:4" x14ac:dyDescent="0.25">
      <c r="A14" s="104" t="s">
        <v>287</v>
      </c>
      <c r="B14" s="128" t="s">
        <v>288</v>
      </c>
      <c r="C14" s="129" t="s">
        <v>292</v>
      </c>
      <c r="D14" s="104" t="s">
        <v>284</v>
      </c>
    </row>
    <row r="15" spans="1:4" x14ac:dyDescent="0.25">
      <c r="A15" s="122" t="s">
        <v>293</v>
      </c>
      <c r="B15" s="105" t="s">
        <v>138</v>
      </c>
      <c r="C15" s="123"/>
      <c r="D15" s="124"/>
    </row>
    <row r="16" spans="1:4" x14ac:dyDescent="0.25">
      <c r="A16" s="104" t="s">
        <v>62</v>
      </c>
      <c r="B16" s="128" t="s">
        <v>286</v>
      </c>
      <c r="C16" s="129" t="s">
        <v>277</v>
      </c>
      <c r="D16" s="104" t="s">
        <v>277</v>
      </c>
    </row>
    <row r="17" spans="1:4" x14ac:dyDescent="0.25">
      <c r="A17" s="104" t="s">
        <v>287</v>
      </c>
      <c r="B17" s="128" t="s">
        <v>294</v>
      </c>
      <c r="C17" s="129" t="s">
        <v>283</v>
      </c>
      <c r="D17" s="104" t="s">
        <v>290</v>
      </c>
    </row>
    <row r="18" spans="1:4" x14ac:dyDescent="0.25">
      <c r="A18" s="122" t="s">
        <v>295</v>
      </c>
      <c r="B18" s="105" t="s">
        <v>138</v>
      </c>
      <c r="C18" s="123"/>
      <c r="D18" s="124"/>
    </row>
    <row r="19" spans="1:4" x14ac:dyDescent="0.25">
      <c r="A19" s="104" t="s">
        <v>259</v>
      </c>
      <c r="B19" s="128" t="s">
        <v>296</v>
      </c>
      <c r="C19" s="129" t="s">
        <v>297</v>
      </c>
      <c r="D19" s="104" t="s">
        <v>298</v>
      </c>
    </row>
    <row r="20" spans="1:4" x14ac:dyDescent="0.25">
      <c r="A20" s="104" t="s">
        <v>242</v>
      </c>
      <c r="B20" s="128" t="s">
        <v>279</v>
      </c>
      <c r="C20" s="129" t="s">
        <v>273</v>
      </c>
      <c r="D20" s="104" t="s">
        <v>299</v>
      </c>
    </row>
    <row r="21" spans="1:4" x14ac:dyDescent="0.25">
      <c r="A21" s="104" t="s">
        <v>243</v>
      </c>
      <c r="B21" s="128" t="s">
        <v>286</v>
      </c>
      <c r="C21" s="129" t="s">
        <v>277</v>
      </c>
      <c r="D21" s="104" t="s">
        <v>277</v>
      </c>
    </row>
    <row r="22" spans="1:4" x14ac:dyDescent="0.25">
      <c r="A22" s="104" t="s">
        <v>241</v>
      </c>
      <c r="B22" s="128" t="s">
        <v>300</v>
      </c>
      <c r="C22" s="129">
        <v>-2</v>
      </c>
      <c r="D22" s="104" t="s">
        <v>301</v>
      </c>
    </row>
    <row r="23" spans="1:4" x14ac:dyDescent="0.25">
      <c r="A23" s="122" t="s">
        <v>302</v>
      </c>
      <c r="B23" s="105" t="s">
        <v>138</v>
      </c>
      <c r="C23" s="123"/>
      <c r="D23" s="124"/>
    </row>
    <row r="24" spans="1:4" x14ac:dyDescent="0.25">
      <c r="A24" s="104" t="s">
        <v>303</v>
      </c>
      <c r="B24" s="128" t="s">
        <v>279</v>
      </c>
      <c r="C24" s="129" t="s">
        <v>277</v>
      </c>
      <c r="D24" s="104" t="s">
        <v>277</v>
      </c>
    </row>
    <row r="25" spans="1:4" x14ac:dyDescent="0.25">
      <c r="A25" s="104" t="s">
        <v>304</v>
      </c>
      <c r="B25" s="128" t="s">
        <v>305</v>
      </c>
      <c r="C25" s="129">
        <v>-20</v>
      </c>
      <c r="D25" s="104" t="s">
        <v>306</v>
      </c>
    </row>
    <row r="26" spans="1:4" x14ac:dyDescent="0.25">
      <c r="A26" s="104" t="s">
        <v>307</v>
      </c>
      <c r="B26" s="128" t="s">
        <v>308</v>
      </c>
      <c r="C26" s="129">
        <v>-26</v>
      </c>
      <c r="D26" s="104" t="s">
        <v>309</v>
      </c>
    </row>
    <row r="27" spans="1:4" x14ac:dyDescent="0.25">
      <c r="A27" s="122" t="s">
        <v>310</v>
      </c>
      <c r="B27" s="105" t="s">
        <v>138</v>
      </c>
      <c r="C27" s="123"/>
      <c r="D27" s="124"/>
    </row>
    <row r="28" spans="1:4" x14ac:dyDescent="0.25">
      <c r="A28" s="104" t="s">
        <v>303</v>
      </c>
      <c r="B28" s="128" t="s">
        <v>282</v>
      </c>
      <c r="C28" s="129" t="s">
        <v>277</v>
      </c>
      <c r="D28" s="129" t="s">
        <v>277</v>
      </c>
    </row>
    <row r="29" spans="1:4" x14ac:dyDescent="0.25">
      <c r="A29" s="104" t="s">
        <v>304</v>
      </c>
      <c r="B29" s="128" t="s">
        <v>311</v>
      </c>
      <c r="C29" s="129">
        <v>-25</v>
      </c>
      <c r="D29" s="104" t="s">
        <v>312</v>
      </c>
    </row>
    <row r="30" spans="1:4" x14ac:dyDescent="0.25">
      <c r="A30" s="104" t="s">
        <v>313</v>
      </c>
      <c r="B30" s="128" t="s">
        <v>276</v>
      </c>
      <c r="C30" s="129">
        <v>-5</v>
      </c>
      <c r="D30" s="104" t="s">
        <v>314</v>
      </c>
    </row>
    <row r="31" spans="1:4" x14ac:dyDescent="0.25">
      <c r="A31" s="122" t="s">
        <v>315</v>
      </c>
      <c r="B31" s="105" t="s">
        <v>138</v>
      </c>
      <c r="C31" s="123"/>
      <c r="D31" s="124"/>
    </row>
    <row r="32" spans="1:4" x14ac:dyDescent="0.25">
      <c r="A32" s="104" t="s">
        <v>316</v>
      </c>
      <c r="B32" s="128" t="s">
        <v>211</v>
      </c>
      <c r="C32" s="129" t="s">
        <v>277</v>
      </c>
      <c r="D32" s="104" t="s">
        <v>277</v>
      </c>
    </row>
    <row r="33" spans="1:4" x14ac:dyDescent="0.25">
      <c r="A33" s="104" t="s">
        <v>317</v>
      </c>
      <c r="B33" s="128" t="s">
        <v>279</v>
      </c>
      <c r="C33" s="129" t="s">
        <v>269</v>
      </c>
      <c r="D33" s="104" t="s">
        <v>284</v>
      </c>
    </row>
    <row r="34" spans="1:4" x14ac:dyDescent="0.25">
      <c r="A34" s="104" t="s">
        <v>318</v>
      </c>
      <c r="B34" s="128" t="s">
        <v>319</v>
      </c>
      <c r="C34" s="129" t="s">
        <v>292</v>
      </c>
      <c r="D34" s="104" t="s">
        <v>299</v>
      </c>
    </row>
    <row r="35" spans="1:4" x14ac:dyDescent="0.25">
      <c r="A35" s="122" t="s">
        <v>320</v>
      </c>
      <c r="B35" s="105" t="s">
        <v>138</v>
      </c>
      <c r="C35" s="123"/>
      <c r="D35" s="124" t="s">
        <v>321</v>
      </c>
    </row>
    <row r="36" spans="1:4" x14ac:dyDescent="0.25">
      <c r="A36" s="122" t="s">
        <v>322</v>
      </c>
      <c r="B36" s="105" t="s">
        <v>138</v>
      </c>
      <c r="C36" s="123"/>
      <c r="D36" s="124"/>
    </row>
    <row r="37" spans="1:4" x14ac:dyDescent="0.25">
      <c r="A37" s="104" t="s">
        <v>62</v>
      </c>
      <c r="B37" s="128" t="s">
        <v>279</v>
      </c>
      <c r="C37" s="129" t="s">
        <v>277</v>
      </c>
      <c r="D37" s="104" t="s">
        <v>277</v>
      </c>
    </row>
    <row r="38" spans="1:4" x14ac:dyDescent="0.25">
      <c r="A38" s="104" t="s">
        <v>287</v>
      </c>
      <c r="B38" s="128" t="s">
        <v>319</v>
      </c>
      <c r="C38" s="129">
        <v>-8</v>
      </c>
      <c r="D38" s="104" t="s">
        <v>323</v>
      </c>
    </row>
    <row r="39" spans="1:4" x14ac:dyDescent="0.25">
      <c r="A39" s="122" t="s">
        <v>324</v>
      </c>
      <c r="B39" s="105" t="s">
        <v>138</v>
      </c>
      <c r="C39" s="123"/>
      <c r="D39" s="124"/>
    </row>
    <row r="40" spans="1:4" x14ac:dyDescent="0.25">
      <c r="A40" s="104" t="s">
        <v>325</v>
      </c>
      <c r="B40" s="128" t="s">
        <v>272</v>
      </c>
      <c r="C40" s="129" t="s">
        <v>277</v>
      </c>
      <c r="D40" s="104" t="s">
        <v>277</v>
      </c>
    </row>
    <row r="41" spans="1:4" x14ac:dyDescent="0.25">
      <c r="A41" s="104" t="s">
        <v>326</v>
      </c>
      <c r="B41" s="128" t="s">
        <v>286</v>
      </c>
      <c r="C41" s="129" t="s">
        <v>327</v>
      </c>
      <c r="D41" s="104" t="s">
        <v>274</v>
      </c>
    </row>
    <row r="42" spans="1:4" x14ac:dyDescent="0.25">
      <c r="A42" s="104" t="s">
        <v>328</v>
      </c>
      <c r="B42" s="128" t="s">
        <v>329</v>
      </c>
      <c r="C42" s="129" t="s">
        <v>330</v>
      </c>
      <c r="D42" s="104" t="s">
        <v>331</v>
      </c>
    </row>
    <row r="43" spans="1:4" x14ac:dyDescent="0.25">
      <c r="A43" s="103" t="s">
        <v>221</v>
      </c>
    </row>
    <row r="44" spans="1:4" x14ac:dyDescent="0.25">
      <c r="A44" s="103" t="s">
        <v>222</v>
      </c>
    </row>
    <row r="45" spans="1:4" x14ac:dyDescent="0.25">
      <c r="A45" t="s">
        <v>332</v>
      </c>
    </row>
    <row r="47" spans="1:4" x14ac:dyDescent="0.25">
      <c r="A47" s="130" t="s">
        <v>333</v>
      </c>
    </row>
    <row r="48" spans="1:4" x14ac:dyDescent="0.25">
      <c r="A48" s="130" t="s">
        <v>506</v>
      </c>
    </row>
    <row r="49" spans="1:1" x14ac:dyDescent="0.25">
      <c r="A49" s="130" t="s">
        <v>334</v>
      </c>
    </row>
    <row r="89" spans="2:2" ht="15" customHeight="1" x14ac:dyDescent="0.25">
      <c r="B89" s="97" t="s">
        <v>335</v>
      </c>
    </row>
    <row r="90" spans="2:2" ht="15" customHeight="1" x14ac:dyDescent="0.25">
      <c r="B90" s="97" t="s">
        <v>336</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BC084-A494-4948-B62C-A7836DA96715}">
  <dimension ref="A1:D55"/>
  <sheetViews>
    <sheetView workbookViewId="0">
      <selection activeCell="B62" sqref="B62"/>
    </sheetView>
  </sheetViews>
  <sheetFormatPr baseColWidth="10" defaultRowHeight="15" x14ac:dyDescent="0.25"/>
  <cols>
    <col min="1" max="1" width="55.5703125" customWidth="1"/>
    <col min="2" max="2" width="22.7109375" customWidth="1"/>
  </cols>
  <sheetData>
    <row r="1" spans="1:4" x14ac:dyDescent="0.25">
      <c r="A1" s="79" t="s">
        <v>337</v>
      </c>
    </row>
    <row r="2" spans="1:4" ht="45" x14ac:dyDescent="0.25">
      <c r="A2" s="119"/>
      <c r="B2" s="120" t="s">
        <v>338</v>
      </c>
      <c r="C2" s="121" t="s">
        <v>265</v>
      </c>
      <c r="D2" s="121" t="s">
        <v>266</v>
      </c>
    </row>
    <row r="3" spans="1:4" x14ac:dyDescent="0.25">
      <c r="A3" s="122" t="s">
        <v>267</v>
      </c>
      <c r="B3" s="105" t="s">
        <v>138</v>
      </c>
      <c r="C3" s="123"/>
      <c r="D3" s="124"/>
    </row>
    <row r="4" spans="1:4" x14ac:dyDescent="0.25">
      <c r="A4" s="125" t="s">
        <v>146</v>
      </c>
      <c r="B4" s="126">
        <v>64</v>
      </c>
      <c r="C4" s="127">
        <v>-2</v>
      </c>
      <c r="D4" s="125">
        <v>-7</v>
      </c>
    </row>
    <row r="5" spans="1:4" x14ac:dyDescent="0.25">
      <c r="A5" s="104" t="s">
        <v>271</v>
      </c>
      <c r="B5" s="128">
        <v>69</v>
      </c>
      <c r="C5" s="129">
        <v>3</v>
      </c>
      <c r="D5" s="104">
        <v>4</v>
      </c>
    </row>
    <row r="6" spans="1:4" x14ac:dyDescent="0.25">
      <c r="A6" s="104" t="s">
        <v>275</v>
      </c>
      <c r="B6" s="128">
        <v>66</v>
      </c>
      <c r="C6" s="129" t="s">
        <v>277</v>
      </c>
      <c r="D6" s="129" t="s">
        <v>277</v>
      </c>
    </row>
    <row r="7" spans="1:4" x14ac:dyDescent="0.25">
      <c r="A7" s="104" t="s">
        <v>278</v>
      </c>
      <c r="B7" s="128">
        <v>66</v>
      </c>
      <c r="C7" s="129">
        <v>0</v>
      </c>
      <c r="D7" s="104">
        <v>-1</v>
      </c>
    </row>
    <row r="8" spans="1:4" x14ac:dyDescent="0.25">
      <c r="A8" s="104" t="s">
        <v>158</v>
      </c>
      <c r="B8" s="128">
        <v>73</v>
      </c>
      <c r="C8" s="129">
        <v>7</v>
      </c>
      <c r="D8" s="104" t="s">
        <v>339</v>
      </c>
    </row>
    <row r="9" spans="1:4" x14ac:dyDescent="0.25">
      <c r="A9" s="122" t="s">
        <v>189</v>
      </c>
      <c r="B9" s="105"/>
      <c r="C9" s="123"/>
      <c r="D9" s="124"/>
    </row>
    <row r="10" spans="1:4" x14ac:dyDescent="0.25">
      <c r="A10" s="104" t="s">
        <v>190</v>
      </c>
      <c r="B10" s="128">
        <v>73</v>
      </c>
      <c r="C10" s="129">
        <v>2</v>
      </c>
      <c r="D10" s="104">
        <v>5</v>
      </c>
    </row>
    <row r="11" spans="1:4" x14ac:dyDescent="0.25">
      <c r="A11" s="104" t="s">
        <v>340</v>
      </c>
      <c r="B11" s="128">
        <v>71</v>
      </c>
      <c r="C11" s="129" t="s">
        <v>277</v>
      </c>
      <c r="D11" s="104" t="s">
        <v>277</v>
      </c>
    </row>
    <row r="12" spans="1:4" x14ac:dyDescent="0.25">
      <c r="A12" s="104" t="s">
        <v>197</v>
      </c>
      <c r="B12" s="128">
        <v>64</v>
      </c>
      <c r="C12" s="129">
        <v>-7</v>
      </c>
      <c r="D12" s="104" t="s">
        <v>341</v>
      </c>
    </row>
    <row r="13" spans="1:4" x14ac:dyDescent="0.25">
      <c r="A13" s="122" t="s">
        <v>342</v>
      </c>
      <c r="B13" s="105"/>
      <c r="C13" s="123"/>
      <c r="D13" s="124"/>
    </row>
    <row r="14" spans="1:4" x14ac:dyDescent="0.25">
      <c r="A14" s="104" t="s">
        <v>343</v>
      </c>
      <c r="B14" s="128">
        <v>61</v>
      </c>
      <c r="C14" s="129">
        <v>-12</v>
      </c>
      <c r="D14" s="104" t="s">
        <v>306</v>
      </c>
    </row>
    <row r="15" spans="1:4" x14ac:dyDescent="0.25">
      <c r="A15" s="104" t="s">
        <v>344</v>
      </c>
      <c r="B15" s="128">
        <v>88</v>
      </c>
      <c r="C15" s="129">
        <v>15</v>
      </c>
      <c r="D15" s="104" t="s">
        <v>345</v>
      </c>
    </row>
    <row r="16" spans="1:4" ht="30" x14ac:dyDescent="0.25">
      <c r="A16" s="104" t="s">
        <v>346</v>
      </c>
      <c r="B16" s="128">
        <v>73</v>
      </c>
      <c r="C16" s="129" t="s">
        <v>277</v>
      </c>
      <c r="D16" s="104" t="s">
        <v>277</v>
      </c>
    </row>
    <row r="17" spans="1:4" ht="30" x14ac:dyDescent="0.25">
      <c r="A17" s="104" t="s">
        <v>347</v>
      </c>
      <c r="B17" s="128">
        <v>64</v>
      </c>
      <c r="C17" s="129">
        <v>-9</v>
      </c>
      <c r="D17" s="104">
        <v>-6</v>
      </c>
    </row>
    <row r="18" spans="1:4" x14ac:dyDescent="0.25">
      <c r="A18" s="104" t="s">
        <v>348</v>
      </c>
      <c r="B18" s="128">
        <v>70</v>
      </c>
      <c r="C18" s="129">
        <v>-3</v>
      </c>
      <c r="D18" s="104" t="s">
        <v>349</v>
      </c>
    </row>
    <row r="19" spans="1:4" x14ac:dyDescent="0.25">
      <c r="A19" s="104" t="s">
        <v>350</v>
      </c>
      <c r="B19" s="128">
        <v>65</v>
      </c>
      <c r="C19" s="129">
        <v>-8</v>
      </c>
      <c r="D19" s="104" t="s">
        <v>351</v>
      </c>
    </row>
    <row r="20" spans="1:4" x14ac:dyDescent="0.25">
      <c r="A20" s="122" t="s">
        <v>285</v>
      </c>
      <c r="B20" s="105"/>
      <c r="C20" s="123"/>
      <c r="D20" s="124"/>
    </row>
    <row r="21" spans="1:4" x14ac:dyDescent="0.25">
      <c r="A21" s="104" t="s">
        <v>62</v>
      </c>
      <c r="B21" s="128">
        <v>67</v>
      </c>
      <c r="C21" s="129" t="s">
        <v>277</v>
      </c>
      <c r="D21" s="104" t="s">
        <v>277</v>
      </c>
    </row>
    <row r="22" spans="1:4" x14ac:dyDescent="0.25">
      <c r="A22" s="104" t="s">
        <v>287</v>
      </c>
      <c r="B22" s="128">
        <v>72</v>
      </c>
      <c r="C22" s="129">
        <v>5</v>
      </c>
      <c r="D22" s="104" t="s">
        <v>352</v>
      </c>
    </row>
    <row r="23" spans="1:4" ht="30" x14ac:dyDescent="0.25">
      <c r="A23" s="122" t="s">
        <v>291</v>
      </c>
      <c r="B23" s="105"/>
      <c r="C23" s="123"/>
      <c r="D23" s="124"/>
    </row>
    <row r="24" spans="1:4" x14ac:dyDescent="0.25">
      <c r="A24" s="104" t="s">
        <v>62</v>
      </c>
      <c r="B24" s="128">
        <v>65</v>
      </c>
      <c r="C24" s="129" t="s">
        <v>277</v>
      </c>
      <c r="D24" s="104" t="s">
        <v>277</v>
      </c>
    </row>
    <row r="25" spans="1:4" x14ac:dyDescent="0.25">
      <c r="A25" s="104" t="s">
        <v>287</v>
      </c>
      <c r="B25" s="128">
        <v>69</v>
      </c>
      <c r="C25" s="129">
        <v>4</v>
      </c>
      <c r="D25" s="104" t="s">
        <v>298</v>
      </c>
    </row>
    <row r="26" spans="1:4" x14ac:dyDescent="0.25">
      <c r="A26" s="122" t="s">
        <v>293</v>
      </c>
      <c r="B26" s="105"/>
      <c r="C26" s="123"/>
      <c r="D26" s="124"/>
    </row>
    <row r="27" spans="1:4" x14ac:dyDescent="0.25">
      <c r="A27" s="104" t="s">
        <v>62</v>
      </c>
      <c r="B27" s="128">
        <v>66</v>
      </c>
      <c r="C27" s="129" t="s">
        <v>277</v>
      </c>
      <c r="D27" s="104" t="s">
        <v>277</v>
      </c>
    </row>
    <row r="28" spans="1:4" x14ac:dyDescent="0.25">
      <c r="A28" s="104" t="s">
        <v>287</v>
      </c>
      <c r="B28" s="128">
        <v>75</v>
      </c>
      <c r="C28" s="129">
        <v>9</v>
      </c>
      <c r="D28" s="104" t="s">
        <v>298</v>
      </c>
    </row>
    <row r="29" spans="1:4" x14ac:dyDescent="0.25">
      <c r="A29" s="122" t="s">
        <v>302</v>
      </c>
      <c r="B29" s="105"/>
      <c r="C29" s="123"/>
      <c r="D29" s="124"/>
    </row>
    <row r="30" spans="1:4" x14ac:dyDescent="0.25">
      <c r="A30" s="104" t="s">
        <v>303</v>
      </c>
      <c r="B30" s="128">
        <v>68</v>
      </c>
      <c r="C30" s="129" t="s">
        <v>277</v>
      </c>
      <c r="D30" s="104" t="s">
        <v>277</v>
      </c>
    </row>
    <row r="31" spans="1:4" x14ac:dyDescent="0.25">
      <c r="A31" s="104" t="s">
        <v>304</v>
      </c>
      <c r="B31" s="128">
        <v>70</v>
      </c>
      <c r="C31" s="129">
        <v>2</v>
      </c>
      <c r="D31" s="104" t="s">
        <v>298</v>
      </c>
    </row>
    <row r="32" spans="1:4" x14ac:dyDescent="0.25">
      <c r="A32" s="104" t="s">
        <v>307</v>
      </c>
      <c r="B32" s="128">
        <v>64</v>
      </c>
      <c r="C32" s="129">
        <v>-4</v>
      </c>
      <c r="D32" s="104">
        <v>8</v>
      </c>
    </row>
    <row r="33" spans="1:4" x14ac:dyDescent="0.25">
      <c r="A33" s="122" t="s">
        <v>353</v>
      </c>
      <c r="B33" s="105"/>
      <c r="C33" s="123"/>
      <c r="D33" s="124"/>
    </row>
    <row r="34" spans="1:4" x14ac:dyDescent="0.25">
      <c r="A34" s="104" t="s">
        <v>248</v>
      </c>
      <c r="B34" s="128">
        <v>64</v>
      </c>
      <c r="C34" s="129">
        <v>-2</v>
      </c>
      <c r="D34" s="104">
        <v>-2</v>
      </c>
    </row>
    <row r="35" spans="1:4" ht="30" x14ac:dyDescent="0.25">
      <c r="A35" s="104" t="s">
        <v>249</v>
      </c>
      <c r="B35" s="128">
        <v>63</v>
      </c>
      <c r="C35" s="129">
        <v>-3</v>
      </c>
      <c r="D35" s="104">
        <v>-3</v>
      </c>
    </row>
    <row r="36" spans="1:4" x14ac:dyDescent="0.25">
      <c r="A36" s="104" t="s">
        <v>250</v>
      </c>
      <c r="B36" s="128">
        <v>71</v>
      </c>
      <c r="C36" s="129">
        <v>5</v>
      </c>
      <c r="D36" s="104">
        <v>0</v>
      </c>
    </row>
    <row r="37" spans="1:4" x14ac:dyDescent="0.25">
      <c r="A37" s="104" t="s">
        <v>251</v>
      </c>
      <c r="B37" s="128">
        <v>79</v>
      </c>
      <c r="C37" s="129">
        <v>13</v>
      </c>
      <c r="D37" s="104" t="s">
        <v>354</v>
      </c>
    </row>
    <row r="38" spans="1:4" x14ac:dyDescent="0.25">
      <c r="A38" s="104" t="s">
        <v>252</v>
      </c>
      <c r="B38" s="128">
        <v>66</v>
      </c>
      <c r="C38" s="129" t="s">
        <v>277</v>
      </c>
      <c r="D38" s="104" t="s">
        <v>277</v>
      </c>
    </row>
    <row r="39" spans="1:4" ht="30" x14ac:dyDescent="0.25">
      <c r="A39" s="104" t="s">
        <v>253</v>
      </c>
      <c r="B39" s="128">
        <v>67</v>
      </c>
      <c r="C39" s="129">
        <v>1</v>
      </c>
      <c r="D39" s="104">
        <v>-3</v>
      </c>
    </row>
    <row r="40" spans="1:4" x14ac:dyDescent="0.25">
      <c r="A40" s="104" t="s">
        <v>254</v>
      </c>
      <c r="B40" s="128">
        <v>72</v>
      </c>
      <c r="C40" s="129">
        <v>6</v>
      </c>
      <c r="D40" s="104">
        <v>0</v>
      </c>
    </row>
    <row r="41" spans="1:4" x14ac:dyDescent="0.25">
      <c r="A41" s="122" t="s">
        <v>355</v>
      </c>
      <c r="B41" s="105"/>
      <c r="C41" s="123"/>
      <c r="D41" s="124"/>
    </row>
    <row r="42" spans="1:4" x14ac:dyDescent="0.25">
      <c r="A42" s="104" t="s">
        <v>62</v>
      </c>
      <c r="B42" s="128">
        <v>62</v>
      </c>
      <c r="C42" s="129" t="s">
        <v>277</v>
      </c>
      <c r="D42" s="104" t="s">
        <v>277</v>
      </c>
    </row>
    <row r="43" spans="1:4" x14ac:dyDescent="0.25">
      <c r="A43" s="104" t="s">
        <v>234</v>
      </c>
      <c r="B43" s="128">
        <v>72</v>
      </c>
      <c r="C43" s="129">
        <v>10</v>
      </c>
      <c r="D43" s="104" t="s">
        <v>352</v>
      </c>
    </row>
    <row r="44" spans="1:4" x14ac:dyDescent="0.25">
      <c r="A44" s="122" t="s">
        <v>324</v>
      </c>
      <c r="B44" s="105"/>
      <c r="C44" s="123"/>
      <c r="D44" s="124"/>
    </row>
    <row r="45" spans="1:4" x14ac:dyDescent="0.25">
      <c r="A45" s="104" t="s">
        <v>325</v>
      </c>
      <c r="B45" s="128">
        <v>65</v>
      </c>
      <c r="C45" s="129" t="s">
        <v>277</v>
      </c>
      <c r="D45" s="104" t="s">
        <v>277</v>
      </c>
    </row>
    <row r="46" spans="1:4" x14ac:dyDescent="0.25">
      <c r="A46" s="104" t="s">
        <v>326</v>
      </c>
      <c r="B46" s="128">
        <v>71</v>
      </c>
      <c r="C46" s="129">
        <v>6</v>
      </c>
      <c r="D46" s="104">
        <v>4</v>
      </c>
    </row>
    <row r="47" spans="1:4" x14ac:dyDescent="0.25">
      <c r="A47" s="104" t="s">
        <v>328</v>
      </c>
      <c r="B47" s="128">
        <v>74</v>
      </c>
      <c r="C47" s="129">
        <v>9</v>
      </c>
      <c r="D47" s="104" t="s">
        <v>298</v>
      </c>
    </row>
    <row r="48" spans="1:4" x14ac:dyDescent="0.25">
      <c r="A48" s="122" t="s">
        <v>356</v>
      </c>
      <c r="B48" s="105"/>
      <c r="C48" s="123"/>
      <c r="D48" s="124" t="s">
        <v>357</v>
      </c>
    </row>
    <row r="49" spans="1:1" x14ac:dyDescent="0.25">
      <c r="A49" s="131" t="s">
        <v>358</v>
      </c>
    </row>
    <row r="50" spans="1:1" x14ac:dyDescent="0.25">
      <c r="A50" s="91" t="s">
        <v>222</v>
      </c>
    </row>
    <row r="51" spans="1:1" x14ac:dyDescent="0.25">
      <c r="A51" t="s">
        <v>359</v>
      </c>
    </row>
    <row r="53" spans="1:1" x14ac:dyDescent="0.25">
      <c r="A53" s="130" t="s">
        <v>333</v>
      </c>
    </row>
    <row r="54" spans="1:1" x14ac:dyDescent="0.25">
      <c r="A54" s="130" t="s">
        <v>506</v>
      </c>
    </row>
    <row r="55" spans="1:1" x14ac:dyDescent="0.25">
      <c r="A55" s="130" t="s">
        <v>334</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793D8-70B6-4CD3-8F31-8CB88AC59142}">
  <dimension ref="A1:D96"/>
  <sheetViews>
    <sheetView workbookViewId="0">
      <selection activeCell="A95" sqref="A95"/>
    </sheetView>
  </sheetViews>
  <sheetFormatPr baseColWidth="10" defaultRowHeight="15" x14ac:dyDescent="0.25"/>
  <cols>
    <col min="1" max="1" width="55.28515625" customWidth="1"/>
    <col min="2" max="2" width="21.28515625" customWidth="1"/>
    <col min="3" max="3" width="14.85546875" customWidth="1"/>
    <col min="4" max="4" width="13.85546875" customWidth="1"/>
  </cols>
  <sheetData>
    <row r="1" spans="1:4" x14ac:dyDescent="0.25">
      <c r="A1" s="79" t="s">
        <v>263</v>
      </c>
    </row>
    <row r="2" spans="1:4" x14ac:dyDescent="0.25">
      <c r="A2" s="132"/>
      <c r="B2" s="133" t="s">
        <v>264</v>
      </c>
      <c r="C2" s="134" t="s">
        <v>265</v>
      </c>
      <c r="D2" s="134" t="s">
        <v>266</v>
      </c>
    </row>
    <row r="3" spans="1:4" x14ac:dyDescent="0.25">
      <c r="A3" s="122" t="s">
        <v>267</v>
      </c>
      <c r="B3" s="105" t="s">
        <v>138</v>
      </c>
      <c r="C3" s="123"/>
      <c r="D3" s="124"/>
    </row>
    <row r="4" spans="1:4" x14ac:dyDescent="0.25">
      <c r="A4" s="104" t="s">
        <v>146</v>
      </c>
      <c r="B4" s="128">
        <v>85</v>
      </c>
      <c r="C4" s="129">
        <v>14</v>
      </c>
      <c r="D4" s="104" t="s">
        <v>270</v>
      </c>
    </row>
    <row r="5" spans="1:4" x14ac:dyDescent="0.25">
      <c r="A5" s="104" t="s">
        <v>271</v>
      </c>
      <c r="B5" s="128">
        <v>74</v>
      </c>
      <c r="C5" s="129">
        <v>3</v>
      </c>
      <c r="D5" s="104">
        <v>1</v>
      </c>
    </row>
    <row r="6" spans="1:4" x14ac:dyDescent="0.25">
      <c r="A6" s="104" t="s">
        <v>275</v>
      </c>
      <c r="B6" s="128">
        <v>71</v>
      </c>
      <c r="C6" s="129" t="s">
        <v>277</v>
      </c>
      <c r="D6" s="104" t="s">
        <v>277</v>
      </c>
    </row>
    <row r="7" spans="1:4" x14ac:dyDescent="0.25">
      <c r="A7" s="104" t="s">
        <v>278</v>
      </c>
      <c r="B7" s="128">
        <v>78</v>
      </c>
      <c r="C7" s="129">
        <v>7</v>
      </c>
      <c r="D7" s="104" t="s">
        <v>281</v>
      </c>
    </row>
    <row r="8" spans="1:4" x14ac:dyDescent="0.25">
      <c r="A8" s="104" t="s">
        <v>158</v>
      </c>
      <c r="B8" s="128">
        <v>76</v>
      </c>
      <c r="C8" s="129">
        <v>5</v>
      </c>
      <c r="D8" s="104" t="s">
        <v>284</v>
      </c>
    </row>
    <row r="9" spans="1:4" x14ac:dyDescent="0.25">
      <c r="A9" s="122" t="s">
        <v>137</v>
      </c>
      <c r="B9" s="105" t="s">
        <v>138</v>
      </c>
      <c r="C9" s="123"/>
      <c r="D9" s="124"/>
    </row>
    <row r="10" spans="1:4" x14ac:dyDescent="0.25">
      <c r="A10" s="104" t="s">
        <v>19</v>
      </c>
      <c r="B10" s="128">
        <v>74</v>
      </c>
      <c r="C10" s="129" t="s">
        <v>277</v>
      </c>
      <c r="D10" s="104" t="s">
        <v>277</v>
      </c>
    </row>
    <row r="11" spans="1:4" x14ac:dyDescent="0.25">
      <c r="A11" s="104" t="s">
        <v>18</v>
      </c>
      <c r="B11" s="128">
        <v>76</v>
      </c>
      <c r="C11" s="129">
        <v>2</v>
      </c>
      <c r="D11" s="104">
        <v>-2</v>
      </c>
    </row>
    <row r="12" spans="1:4" x14ac:dyDescent="0.25">
      <c r="A12" s="122" t="s">
        <v>360</v>
      </c>
      <c r="B12" s="105" t="s">
        <v>138</v>
      </c>
      <c r="C12" s="123"/>
      <c r="D12" s="124"/>
    </row>
    <row r="13" spans="1:4" x14ac:dyDescent="0.25">
      <c r="A13" s="104" t="s">
        <v>361</v>
      </c>
      <c r="B13" s="128">
        <v>76</v>
      </c>
      <c r="C13" s="129" t="s">
        <v>277</v>
      </c>
      <c r="D13" s="104" t="s">
        <v>277</v>
      </c>
    </row>
    <row r="14" spans="1:4" x14ac:dyDescent="0.25">
      <c r="A14" s="104" t="s">
        <v>362</v>
      </c>
      <c r="B14" s="128">
        <v>72</v>
      </c>
      <c r="C14" s="129">
        <v>-4</v>
      </c>
      <c r="D14" s="104">
        <v>-1</v>
      </c>
    </row>
    <row r="15" spans="1:4" x14ac:dyDescent="0.25">
      <c r="A15" s="104" t="s">
        <v>363</v>
      </c>
      <c r="B15" s="128">
        <v>69</v>
      </c>
      <c r="C15" s="129">
        <v>-7</v>
      </c>
      <c r="D15" s="104" t="s">
        <v>364</v>
      </c>
    </row>
    <row r="16" spans="1:4" x14ac:dyDescent="0.25">
      <c r="A16" s="122" t="s">
        <v>365</v>
      </c>
      <c r="B16" s="105" t="s">
        <v>138</v>
      </c>
      <c r="C16" s="123"/>
      <c r="D16" s="124"/>
    </row>
    <row r="17" spans="1:4" x14ac:dyDescent="0.25">
      <c r="A17" s="104" t="s">
        <v>62</v>
      </c>
      <c r="B17" s="128">
        <v>77</v>
      </c>
      <c r="C17" s="129" t="s">
        <v>277</v>
      </c>
      <c r="D17" s="104" t="s">
        <v>277</v>
      </c>
    </row>
    <row r="18" spans="1:4" x14ac:dyDescent="0.25">
      <c r="A18" s="104" t="s">
        <v>287</v>
      </c>
      <c r="B18" s="128">
        <v>73</v>
      </c>
      <c r="C18" s="129">
        <v>-4</v>
      </c>
      <c r="D18" s="104" t="s">
        <v>366</v>
      </c>
    </row>
    <row r="19" spans="1:4" x14ac:dyDescent="0.25">
      <c r="A19" s="122" t="s">
        <v>189</v>
      </c>
      <c r="B19" s="105" t="s">
        <v>138</v>
      </c>
      <c r="C19" s="123"/>
      <c r="D19" s="124"/>
    </row>
    <row r="20" spans="1:4" x14ac:dyDescent="0.25">
      <c r="A20" s="104" t="s">
        <v>190</v>
      </c>
      <c r="B20" s="128">
        <v>79</v>
      </c>
      <c r="C20" s="129">
        <v>3</v>
      </c>
      <c r="D20" s="104">
        <v>1</v>
      </c>
    </row>
    <row r="21" spans="1:4" x14ac:dyDescent="0.25">
      <c r="A21" s="104" t="s">
        <v>340</v>
      </c>
      <c r="B21" s="128">
        <v>76</v>
      </c>
      <c r="C21" s="129" t="s">
        <v>277</v>
      </c>
      <c r="D21" s="104" t="s">
        <v>277</v>
      </c>
    </row>
    <row r="22" spans="1:4" x14ac:dyDescent="0.25">
      <c r="A22" s="104" t="s">
        <v>197</v>
      </c>
      <c r="B22" s="128">
        <v>74</v>
      </c>
      <c r="C22" s="129">
        <v>-2</v>
      </c>
      <c r="D22" s="104">
        <v>0</v>
      </c>
    </row>
    <row r="23" spans="1:4" x14ac:dyDescent="0.25">
      <c r="A23" s="122" t="s">
        <v>342</v>
      </c>
      <c r="B23" s="105" t="s">
        <v>138</v>
      </c>
      <c r="C23" s="123"/>
      <c r="D23" s="124"/>
    </row>
    <row r="24" spans="1:4" x14ac:dyDescent="0.25">
      <c r="A24" s="104" t="s">
        <v>343</v>
      </c>
      <c r="B24" s="128">
        <v>70</v>
      </c>
      <c r="C24" s="129">
        <v>-8</v>
      </c>
      <c r="D24" s="104" t="s">
        <v>323</v>
      </c>
    </row>
    <row r="25" spans="1:4" x14ac:dyDescent="0.25">
      <c r="A25" s="104" t="s">
        <v>367</v>
      </c>
      <c r="B25" s="128">
        <v>76</v>
      </c>
      <c r="C25" s="129">
        <v>-2</v>
      </c>
      <c r="D25" s="104">
        <v>-2</v>
      </c>
    </row>
    <row r="26" spans="1:4" x14ac:dyDescent="0.25">
      <c r="A26" s="104" t="s">
        <v>368</v>
      </c>
      <c r="B26" s="128">
        <v>78</v>
      </c>
      <c r="C26" s="129" t="s">
        <v>277</v>
      </c>
      <c r="D26" s="104" t="s">
        <v>277</v>
      </c>
    </row>
    <row r="27" spans="1:4" ht="30" x14ac:dyDescent="0.25">
      <c r="A27" s="104" t="s">
        <v>347</v>
      </c>
      <c r="B27" s="128">
        <v>67</v>
      </c>
      <c r="C27" s="129">
        <v>-11</v>
      </c>
      <c r="D27" s="104" t="s">
        <v>351</v>
      </c>
    </row>
    <row r="28" spans="1:4" x14ac:dyDescent="0.25">
      <c r="A28" s="104" t="s">
        <v>348</v>
      </c>
      <c r="B28" s="128">
        <v>73</v>
      </c>
      <c r="C28" s="129">
        <v>-5</v>
      </c>
      <c r="D28" s="104">
        <v>-2</v>
      </c>
    </row>
    <row r="29" spans="1:4" x14ac:dyDescent="0.25">
      <c r="A29" s="104" t="s">
        <v>350</v>
      </c>
      <c r="B29" s="128">
        <v>77</v>
      </c>
      <c r="C29" s="129">
        <v>-1</v>
      </c>
      <c r="D29" s="104">
        <v>1</v>
      </c>
    </row>
    <row r="30" spans="1:4" x14ac:dyDescent="0.25">
      <c r="A30" s="122" t="s">
        <v>285</v>
      </c>
      <c r="B30" s="105" t="s">
        <v>138</v>
      </c>
      <c r="C30" s="123"/>
      <c r="D30" s="124"/>
    </row>
    <row r="31" spans="1:4" x14ac:dyDescent="0.25">
      <c r="A31" s="104" t="s">
        <v>62</v>
      </c>
      <c r="B31" s="128">
        <v>75</v>
      </c>
      <c r="C31" s="129" t="s">
        <v>277</v>
      </c>
      <c r="D31" s="104" t="s">
        <v>277</v>
      </c>
    </row>
    <row r="32" spans="1:4" x14ac:dyDescent="0.25">
      <c r="A32" s="104" t="s">
        <v>287</v>
      </c>
      <c r="B32" s="128">
        <v>77</v>
      </c>
      <c r="C32" s="129">
        <v>2</v>
      </c>
      <c r="D32" s="104" t="s">
        <v>290</v>
      </c>
    </row>
    <row r="33" spans="1:4" x14ac:dyDescent="0.25">
      <c r="A33" s="122" t="s">
        <v>369</v>
      </c>
      <c r="B33" s="105" t="s">
        <v>138</v>
      </c>
      <c r="C33" s="123"/>
      <c r="D33" s="124"/>
    </row>
    <row r="34" spans="1:4" x14ac:dyDescent="0.25">
      <c r="A34" s="104" t="s">
        <v>62</v>
      </c>
      <c r="B34" s="128">
        <v>75</v>
      </c>
      <c r="C34" s="129" t="s">
        <v>277</v>
      </c>
      <c r="D34" s="104" t="s">
        <v>277</v>
      </c>
    </row>
    <row r="35" spans="1:4" x14ac:dyDescent="0.25">
      <c r="A35" s="104" t="s">
        <v>287</v>
      </c>
      <c r="B35" s="128">
        <v>77</v>
      </c>
      <c r="C35" s="129">
        <v>2</v>
      </c>
      <c r="D35" s="104">
        <v>2</v>
      </c>
    </row>
    <row r="36" spans="1:4" ht="30" x14ac:dyDescent="0.25">
      <c r="A36" s="122" t="s">
        <v>291</v>
      </c>
      <c r="B36" s="105" t="s">
        <v>138</v>
      </c>
      <c r="C36" s="123"/>
      <c r="D36" s="124"/>
    </row>
    <row r="37" spans="1:4" x14ac:dyDescent="0.25">
      <c r="A37" s="104" t="s">
        <v>62</v>
      </c>
      <c r="B37" s="128">
        <v>71</v>
      </c>
      <c r="C37" s="129" t="s">
        <v>277</v>
      </c>
      <c r="D37" s="104" t="s">
        <v>277</v>
      </c>
    </row>
    <row r="38" spans="1:4" x14ac:dyDescent="0.25">
      <c r="A38" s="104" t="s">
        <v>287</v>
      </c>
      <c r="B38" s="128">
        <v>77</v>
      </c>
      <c r="C38" s="129">
        <v>6</v>
      </c>
      <c r="D38" s="104" t="s">
        <v>284</v>
      </c>
    </row>
    <row r="39" spans="1:4" x14ac:dyDescent="0.25">
      <c r="A39" s="122" t="s">
        <v>293</v>
      </c>
      <c r="B39" s="105" t="s">
        <v>138</v>
      </c>
      <c r="C39" s="123"/>
      <c r="D39" s="124"/>
    </row>
    <row r="40" spans="1:4" x14ac:dyDescent="0.25">
      <c r="A40" s="104" t="s">
        <v>62</v>
      </c>
      <c r="B40" s="128">
        <v>75</v>
      </c>
      <c r="C40" s="129" t="s">
        <v>277</v>
      </c>
      <c r="D40" s="104" t="s">
        <v>277</v>
      </c>
    </row>
    <row r="41" spans="1:4" x14ac:dyDescent="0.25">
      <c r="A41" s="104" t="s">
        <v>287</v>
      </c>
      <c r="B41" s="128">
        <v>80</v>
      </c>
      <c r="C41" s="129">
        <v>5</v>
      </c>
      <c r="D41" s="104" t="s">
        <v>290</v>
      </c>
    </row>
    <row r="42" spans="1:4" x14ac:dyDescent="0.25">
      <c r="A42" s="122" t="s">
        <v>370</v>
      </c>
      <c r="B42" s="105" t="s">
        <v>138</v>
      </c>
      <c r="C42" s="123"/>
      <c r="D42" s="124">
        <v>0</v>
      </c>
    </row>
    <row r="43" spans="1:4" x14ac:dyDescent="0.25">
      <c r="A43" s="122" t="s">
        <v>371</v>
      </c>
      <c r="B43" s="105" t="s">
        <v>138</v>
      </c>
      <c r="C43" s="123"/>
      <c r="D43" s="124"/>
    </row>
    <row r="44" spans="1:4" x14ac:dyDescent="0.25">
      <c r="A44" s="104" t="s">
        <v>237</v>
      </c>
      <c r="B44" s="128">
        <v>79</v>
      </c>
      <c r="C44" s="129">
        <v>4</v>
      </c>
      <c r="D44" s="104">
        <v>3</v>
      </c>
    </row>
    <row r="45" spans="1:4" x14ac:dyDescent="0.25">
      <c r="A45" s="104" t="s">
        <v>238</v>
      </c>
      <c r="B45" s="128">
        <v>78</v>
      </c>
      <c r="C45" s="129">
        <v>3</v>
      </c>
      <c r="D45" s="104">
        <v>2</v>
      </c>
    </row>
    <row r="46" spans="1:4" x14ac:dyDescent="0.25">
      <c r="A46" s="104" t="s">
        <v>239</v>
      </c>
      <c r="B46" s="128">
        <v>75</v>
      </c>
      <c r="C46" s="129" t="s">
        <v>277</v>
      </c>
      <c r="D46" s="104" t="s">
        <v>277</v>
      </c>
    </row>
    <row r="47" spans="1:4" x14ac:dyDescent="0.25">
      <c r="A47" s="104" t="s">
        <v>240</v>
      </c>
      <c r="B47" s="128">
        <v>73</v>
      </c>
      <c r="C47" s="129">
        <v>-2</v>
      </c>
      <c r="D47" s="104">
        <v>-1</v>
      </c>
    </row>
    <row r="48" spans="1:4" x14ac:dyDescent="0.25">
      <c r="A48" s="122" t="s">
        <v>295</v>
      </c>
      <c r="B48" s="105" t="s">
        <v>138</v>
      </c>
      <c r="C48" s="123"/>
      <c r="D48" s="124"/>
    </row>
    <row r="49" spans="1:4" x14ac:dyDescent="0.25">
      <c r="A49" s="104" t="s">
        <v>259</v>
      </c>
      <c r="B49" s="128">
        <v>84</v>
      </c>
      <c r="C49" s="129">
        <v>9</v>
      </c>
      <c r="D49" s="104" t="s">
        <v>298</v>
      </c>
    </row>
    <row r="50" spans="1:4" x14ac:dyDescent="0.25">
      <c r="A50" s="104" t="s">
        <v>242</v>
      </c>
      <c r="B50" s="128">
        <v>78</v>
      </c>
      <c r="C50" s="129">
        <v>3</v>
      </c>
      <c r="D50" s="104">
        <v>2</v>
      </c>
    </row>
    <row r="51" spans="1:4" x14ac:dyDescent="0.25">
      <c r="A51" s="104" t="s">
        <v>243</v>
      </c>
      <c r="B51" s="128">
        <v>75</v>
      </c>
      <c r="C51" s="129" t="s">
        <v>277</v>
      </c>
      <c r="D51" s="104" t="s">
        <v>277</v>
      </c>
    </row>
    <row r="52" spans="1:4" x14ac:dyDescent="0.25">
      <c r="A52" s="104" t="s">
        <v>241</v>
      </c>
      <c r="B52" s="128">
        <v>73</v>
      </c>
      <c r="C52" s="129">
        <v>-2</v>
      </c>
      <c r="D52" s="104" t="s">
        <v>301</v>
      </c>
    </row>
    <row r="53" spans="1:4" x14ac:dyDescent="0.25">
      <c r="A53" s="122" t="s">
        <v>302</v>
      </c>
      <c r="B53" s="105" t="s">
        <v>138</v>
      </c>
      <c r="C53" s="123"/>
      <c r="D53" s="124"/>
    </row>
    <row r="54" spans="1:4" x14ac:dyDescent="0.25">
      <c r="A54" s="104" t="s">
        <v>303</v>
      </c>
      <c r="B54" s="128">
        <v>78</v>
      </c>
      <c r="C54" s="129" t="s">
        <v>277</v>
      </c>
      <c r="D54" s="104" t="s">
        <v>277</v>
      </c>
    </row>
    <row r="55" spans="1:4" x14ac:dyDescent="0.25">
      <c r="A55" s="104" t="s">
        <v>304</v>
      </c>
      <c r="B55" s="128">
        <v>58</v>
      </c>
      <c r="C55" s="129">
        <v>-20</v>
      </c>
      <c r="D55" s="104" t="s">
        <v>306</v>
      </c>
    </row>
    <row r="56" spans="1:4" x14ac:dyDescent="0.25">
      <c r="A56" s="104" t="s">
        <v>307</v>
      </c>
      <c r="B56" s="128">
        <v>52</v>
      </c>
      <c r="C56" s="129">
        <v>-26</v>
      </c>
      <c r="D56" s="104" t="s">
        <v>309</v>
      </c>
    </row>
    <row r="57" spans="1:4" x14ac:dyDescent="0.25">
      <c r="A57" s="122" t="s">
        <v>310</v>
      </c>
      <c r="B57" s="105" t="s">
        <v>138</v>
      </c>
      <c r="C57" s="123"/>
      <c r="D57" s="124"/>
    </row>
    <row r="58" spans="1:4" x14ac:dyDescent="0.25">
      <c r="A58" s="104" t="s">
        <v>303</v>
      </c>
      <c r="B58" s="128">
        <v>76</v>
      </c>
      <c r="C58" s="129" t="s">
        <v>277</v>
      </c>
      <c r="D58" s="104" t="s">
        <v>277</v>
      </c>
    </row>
    <row r="59" spans="1:4" x14ac:dyDescent="0.25">
      <c r="A59" s="104" t="s">
        <v>304</v>
      </c>
      <c r="B59" s="128">
        <v>51</v>
      </c>
      <c r="C59" s="129">
        <v>-25</v>
      </c>
      <c r="D59" s="104">
        <v>-13</v>
      </c>
    </row>
    <row r="60" spans="1:4" x14ac:dyDescent="0.25">
      <c r="A60" s="104" t="s">
        <v>313</v>
      </c>
      <c r="B60" s="128">
        <v>71</v>
      </c>
      <c r="C60" s="129">
        <v>-5</v>
      </c>
      <c r="D60" s="104" t="s">
        <v>314</v>
      </c>
    </row>
    <row r="61" spans="1:4" x14ac:dyDescent="0.25">
      <c r="A61" s="122" t="s">
        <v>315</v>
      </c>
      <c r="B61" s="105" t="s">
        <v>138</v>
      </c>
      <c r="C61" s="123"/>
      <c r="D61" s="124"/>
    </row>
    <row r="62" spans="1:4" x14ac:dyDescent="0.25">
      <c r="A62" s="104" t="s">
        <v>316</v>
      </c>
      <c r="B62" s="128">
        <v>64</v>
      </c>
      <c r="C62" s="129" t="s">
        <v>277</v>
      </c>
      <c r="D62" s="104" t="s">
        <v>277</v>
      </c>
    </row>
    <row r="63" spans="1:4" x14ac:dyDescent="0.25">
      <c r="A63" s="104" t="s">
        <v>317</v>
      </c>
      <c r="B63" s="128">
        <v>78</v>
      </c>
      <c r="C63" s="129">
        <v>14</v>
      </c>
      <c r="D63" s="104" t="s">
        <v>284</v>
      </c>
    </row>
    <row r="64" spans="1:4" x14ac:dyDescent="0.25">
      <c r="A64" s="104" t="s">
        <v>318</v>
      </c>
      <c r="B64" s="128">
        <v>70</v>
      </c>
      <c r="C64" s="129">
        <v>6</v>
      </c>
      <c r="D64" s="104">
        <v>2</v>
      </c>
    </row>
    <row r="65" spans="1:4" x14ac:dyDescent="0.25">
      <c r="A65" s="122" t="s">
        <v>320</v>
      </c>
      <c r="B65" s="105" t="s">
        <v>138</v>
      </c>
      <c r="C65" s="123"/>
      <c r="D65" s="124" t="s">
        <v>321</v>
      </c>
    </row>
    <row r="66" spans="1:4" x14ac:dyDescent="0.25">
      <c r="A66" s="122" t="s">
        <v>353</v>
      </c>
      <c r="B66" s="105" t="s">
        <v>138</v>
      </c>
      <c r="C66" s="123"/>
      <c r="D66" s="124"/>
    </row>
    <row r="67" spans="1:4" x14ac:dyDescent="0.25">
      <c r="A67" s="104" t="s">
        <v>248</v>
      </c>
      <c r="B67" s="128">
        <v>73</v>
      </c>
      <c r="C67" s="129">
        <v>-3</v>
      </c>
      <c r="D67" s="104">
        <v>-3</v>
      </c>
    </row>
    <row r="68" spans="1:4" ht="30" x14ac:dyDescent="0.25">
      <c r="A68" s="104" t="s">
        <v>249</v>
      </c>
      <c r="B68" s="128">
        <v>79</v>
      </c>
      <c r="C68" s="129">
        <v>3</v>
      </c>
      <c r="D68" s="104">
        <v>3</v>
      </c>
    </row>
    <row r="69" spans="1:4" x14ac:dyDescent="0.25">
      <c r="A69" s="104" t="s">
        <v>250</v>
      </c>
      <c r="B69" s="128">
        <v>70</v>
      </c>
      <c r="C69" s="129">
        <v>-6</v>
      </c>
      <c r="D69" s="104" t="s">
        <v>372</v>
      </c>
    </row>
    <row r="70" spans="1:4" x14ac:dyDescent="0.25">
      <c r="A70" s="104" t="s">
        <v>251</v>
      </c>
      <c r="B70" s="128">
        <v>66</v>
      </c>
      <c r="C70" s="129">
        <v>-10</v>
      </c>
      <c r="D70" s="104">
        <v>-7</v>
      </c>
    </row>
    <row r="71" spans="1:4" x14ac:dyDescent="0.25">
      <c r="A71" s="104" t="s">
        <v>252</v>
      </c>
      <c r="B71" s="128">
        <v>76</v>
      </c>
      <c r="C71" s="129" t="s">
        <v>277</v>
      </c>
      <c r="D71" s="104" t="s">
        <v>277</v>
      </c>
    </row>
    <row r="72" spans="1:4" ht="30" x14ac:dyDescent="0.25">
      <c r="A72" s="104" t="s">
        <v>253</v>
      </c>
      <c r="B72" s="128">
        <v>77</v>
      </c>
      <c r="C72" s="129">
        <v>1</v>
      </c>
      <c r="D72" s="104">
        <v>-3</v>
      </c>
    </row>
    <row r="73" spans="1:4" x14ac:dyDescent="0.25">
      <c r="A73" s="104" t="s">
        <v>254</v>
      </c>
      <c r="B73" s="128">
        <v>75</v>
      </c>
      <c r="C73" s="129">
        <v>-1</v>
      </c>
      <c r="D73" s="104" t="s">
        <v>373</v>
      </c>
    </row>
    <row r="74" spans="1:4" x14ac:dyDescent="0.25">
      <c r="A74" s="122" t="s">
        <v>322</v>
      </c>
      <c r="B74" s="105" t="s">
        <v>138</v>
      </c>
      <c r="C74" s="123"/>
      <c r="D74" s="124"/>
    </row>
    <row r="75" spans="1:4" x14ac:dyDescent="0.25">
      <c r="A75" s="104" t="s">
        <v>62</v>
      </c>
      <c r="B75" s="128">
        <v>78</v>
      </c>
      <c r="C75" s="129" t="s">
        <v>277</v>
      </c>
      <c r="D75" s="104" t="s">
        <v>277</v>
      </c>
    </row>
    <row r="76" spans="1:4" x14ac:dyDescent="0.25">
      <c r="A76" s="104" t="s">
        <v>287</v>
      </c>
      <c r="B76" s="128">
        <v>70</v>
      </c>
      <c r="C76" s="129">
        <v>-8</v>
      </c>
      <c r="D76" s="104" t="s">
        <v>323</v>
      </c>
    </row>
    <row r="77" spans="1:4" x14ac:dyDescent="0.25">
      <c r="A77" s="122" t="s">
        <v>355</v>
      </c>
      <c r="B77" s="105" t="s">
        <v>138</v>
      </c>
      <c r="C77" s="123"/>
      <c r="D77" s="124"/>
    </row>
    <row r="78" spans="1:4" x14ac:dyDescent="0.25">
      <c r="A78" s="104" t="s">
        <v>62</v>
      </c>
      <c r="B78" s="128">
        <v>77</v>
      </c>
      <c r="C78" s="129" t="s">
        <v>277</v>
      </c>
      <c r="D78" s="104" t="s">
        <v>277</v>
      </c>
    </row>
    <row r="79" spans="1:4" x14ac:dyDescent="0.25">
      <c r="A79" s="104" t="s">
        <v>230</v>
      </c>
      <c r="B79" s="128">
        <v>75</v>
      </c>
      <c r="C79" s="129">
        <v>-2</v>
      </c>
      <c r="D79" s="104">
        <v>-1</v>
      </c>
    </row>
    <row r="80" spans="1:4" x14ac:dyDescent="0.25">
      <c r="A80" s="104" t="s">
        <v>234</v>
      </c>
      <c r="B80" s="128">
        <v>74</v>
      </c>
      <c r="C80" s="129">
        <v>-3</v>
      </c>
      <c r="D80" s="104">
        <v>1</v>
      </c>
    </row>
    <row r="81" spans="1:4" x14ac:dyDescent="0.25">
      <c r="A81" s="122" t="s">
        <v>374</v>
      </c>
      <c r="B81" s="105" t="s">
        <v>138</v>
      </c>
      <c r="C81" s="123"/>
      <c r="D81" s="124"/>
    </row>
    <row r="82" spans="1:4" x14ac:dyDescent="0.25">
      <c r="A82" s="104" t="s">
        <v>375</v>
      </c>
      <c r="B82" s="128">
        <v>75</v>
      </c>
      <c r="C82" s="129">
        <v>0</v>
      </c>
      <c r="D82" s="104">
        <v>0</v>
      </c>
    </row>
    <row r="83" spans="1:4" x14ac:dyDescent="0.25">
      <c r="A83" s="104" t="s">
        <v>376</v>
      </c>
      <c r="B83" s="128">
        <v>75</v>
      </c>
      <c r="C83" s="129">
        <v>0</v>
      </c>
      <c r="D83" s="104">
        <v>0</v>
      </c>
    </row>
    <row r="84" spans="1:4" x14ac:dyDescent="0.25">
      <c r="A84" s="104" t="s">
        <v>377</v>
      </c>
      <c r="B84" s="128">
        <v>75</v>
      </c>
      <c r="C84" s="129" t="s">
        <v>277</v>
      </c>
      <c r="D84" s="104" t="s">
        <v>277</v>
      </c>
    </row>
    <row r="85" spans="1:4" x14ac:dyDescent="0.25">
      <c r="A85" s="104" t="s">
        <v>229</v>
      </c>
      <c r="B85" s="128">
        <v>77</v>
      </c>
      <c r="C85" s="129">
        <v>2</v>
      </c>
      <c r="D85" s="104">
        <v>0</v>
      </c>
    </row>
    <row r="86" spans="1:4" x14ac:dyDescent="0.25">
      <c r="A86" s="122" t="s">
        <v>324</v>
      </c>
      <c r="B86" s="105" t="s">
        <v>138</v>
      </c>
      <c r="C86" s="123"/>
      <c r="D86" s="124"/>
    </row>
    <row r="87" spans="1:4" x14ac:dyDescent="0.25">
      <c r="A87" s="104" t="s">
        <v>325</v>
      </c>
      <c r="B87" s="128">
        <v>74</v>
      </c>
      <c r="C87" s="129" t="s">
        <v>277</v>
      </c>
      <c r="D87" s="104" t="s">
        <v>277</v>
      </c>
    </row>
    <row r="88" spans="1:4" x14ac:dyDescent="0.25">
      <c r="A88" s="104" t="s">
        <v>326</v>
      </c>
      <c r="B88" s="128">
        <v>75</v>
      </c>
      <c r="C88" s="129">
        <v>1</v>
      </c>
      <c r="D88" s="104">
        <v>1</v>
      </c>
    </row>
    <row r="89" spans="1:4" x14ac:dyDescent="0.25">
      <c r="A89" s="104" t="s">
        <v>328</v>
      </c>
      <c r="B89" s="128">
        <v>82</v>
      </c>
      <c r="C89" s="129">
        <v>8</v>
      </c>
      <c r="D89" s="104" t="s">
        <v>331</v>
      </c>
    </row>
    <row r="90" spans="1:4" x14ac:dyDescent="0.25">
      <c r="A90" s="270" t="s">
        <v>221</v>
      </c>
      <c r="B90" s="270" t="s">
        <v>335</v>
      </c>
    </row>
    <row r="91" spans="1:4" x14ac:dyDescent="0.25">
      <c r="A91" s="270" t="s">
        <v>222</v>
      </c>
      <c r="B91" s="270" t="s">
        <v>336</v>
      </c>
    </row>
    <row r="92" spans="1:4" x14ac:dyDescent="0.25">
      <c r="A92" t="s">
        <v>332</v>
      </c>
    </row>
    <row r="94" spans="1:4" x14ac:dyDescent="0.25">
      <c r="A94" s="130" t="s">
        <v>333</v>
      </c>
    </row>
    <row r="95" spans="1:4" x14ac:dyDescent="0.25">
      <c r="A95" s="130" t="s">
        <v>506</v>
      </c>
    </row>
    <row r="96" spans="1:4" x14ac:dyDescent="0.25">
      <c r="A96" s="130" t="s">
        <v>334</v>
      </c>
    </row>
  </sheetData>
  <mergeCells count="2">
    <mergeCell ref="A90:B90"/>
    <mergeCell ref="A91:B9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349FF-1A9A-49E2-9FE1-B05D8478565A}">
  <dimension ref="A1:E96"/>
  <sheetViews>
    <sheetView workbookViewId="0">
      <selection activeCell="A95" sqref="A95"/>
    </sheetView>
  </sheetViews>
  <sheetFormatPr baseColWidth="10" defaultRowHeight="15" x14ac:dyDescent="0.25"/>
  <cols>
    <col min="1" max="1" width="55.5703125" customWidth="1"/>
    <col min="2" max="2" width="22.7109375" customWidth="1"/>
  </cols>
  <sheetData>
    <row r="1" spans="1:5" x14ac:dyDescent="0.25">
      <c r="A1" s="79" t="s">
        <v>378</v>
      </c>
    </row>
    <row r="2" spans="1:5" ht="45" x14ac:dyDescent="0.25">
      <c r="A2" s="119" t="s">
        <v>379</v>
      </c>
      <c r="B2" s="120" t="s">
        <v>338</v>
      </c>
      <c r="C2" s="121" t="s">
        <v>265</v>
      </c>
      <c r="D2" s="121" t="s">
        <v>266</v>
      </c>
    </row>
    <row r="3" spans="1:5" x14ac:dyDescent="0.25">
      <c r="A3" s="122" t="s">
        <v>267</v>
      </c>
      <c r="B3" s="105" t="s">
        <v>138</v>
      </c>
      <c r="C3" s="123"/>
      <c r="D3" s="124"/>
    </row>
    <row r="4" spans="1:5" ht="18" x14ac:dyDescent="0.25">
      <c r="A4" s="125" t="s">
        <v>146</v>
      </c>
      <c r="B4" s="126" t="s">
        <v>211</v>
      </c>
      <c r="C4" s="127">
        <v>-2</v>
      </c>
      <c r="D4" s="125" t="s">
        <v>380</v>
      </c>
      <c r="E4" s="135"/>
    </row>
    <row r="5" spans="1:5" ht="18" x14ac:dyDescent="0.25">
      <c r="A5" s="104" t="s">
        <v>271</v>
      </c>
      <c r="B5" s="128" t="s">
        <v>381</v>
      </c>
      <c r="C5" s="129" t="s">
        <v>273</v>
      </c>
      <c r="D5" s="104" t="s">
        <v>382</v>
      </c>
      <c r="E5" s="135"/>
    </row>
    <row r="6" spans="1:5" x14ac:dyDescent="0.25">
      <c r="A6" s="104" t="s">
        <v>275</v>
      </c>
      <c r="B6" s="128" t="s">
        <v>383</v>
      </c>
      <c r="C6" s="129" t="s">
        <v>277</v>
      </c>
      <c r="D6" s="129" t="s">
        <v>277</v>
      </c>
    </row>
    <row r="7" spans="1:5" ht="18" x14ac:dyDescent="0.25">
      <c r="A7" s="104" t="s">
        <v>278</v>
      </c>
      <c r="B7" s="128" t="s">
        <v>383</v>
      </c>
      <c r="C7" s="129" t="s">
        <v>384</v>
      </c>
      <c r="D7" s="104" t="s">
        <v>385</v>
      </c>
      <c r="E7" s="135"/>
    </row>
    <row r="8" spans="1:5" ht="18" x14ac:dyDescent="0.25">
      <c r="A8" s="104" t="s">
        <v>158</v>
      </c>
      <c r="B8" s="128" t="s">
        <v>300</v>
      </c>
      <c r="C8" s="129" t="s">
        <v>280</v>
      </c>
      <c r="D8" s="104" t="s">
        <v>339</v>
      </c>
      <c r="E8" s="135"/>
    </row>
    <row r="9" spans="1:5" x14ac:dyDescent="0.25">
      <c r="A9" s="122" t="s">
        <v>137</v>
      </c>
      <c r="B9" s="105" t="s">
        <v>138</v>
      </c>
      <c r="C9" s="123"/>
      <c r="D9" s="124"/>
    </row>
    <row r="10" spans="1:5" ht="18" x14ac:dyDescent="0.25">
      <c r="A10" s="104" t="s">
        <v>19</v>
      </c>
      <c r="B10" s="128" t="s">
        <v>381</v>
      </c>
      <c r="C10" s="129" t="s">
        <v>277</v>
      </c>
      <c r="D10" s="104" t="s">
        <v>277</v>
      </c>
      <c r="E10" s="135"/>
    </row>
    <row r="11" spans="1:5" ht="18" x14ac:dyDescent="0.25">
      <c r="A11" s="104" t="s">
        <v>18</v>
      </c>
      <c r="B11" s="128" t="s">
        <v>386</v>
      </c>
      <c r="C11" s="129">
        <v>-2</v>
      </c>
      <c r="D11" s="104" t="s">
        <v>301</v>
      </c>
      <c r="E11" s="135"/>
    </row>
    <row r="12" spans="1:5" x14ac:dyDescent="0.25">
      <c r="A12" s="122" t="s">
        <v>360</v>
      </c>
      <c r="B12" s="105" t="s">
        <v>138</v>
      </c>
      <c r="C12" s="123"/>
      <c r="D12" s="124"/>
    </row>
    <row r="13" spans="1:5" ht="18" x14ac:dyDescent="0.25">
      <c r="A13" s="104" t="s">
        <v>361</v>
      </c>
      <c r="B13" s="128" t="s">
        <v>387</v>
      </c>
      <c r="C13" s="129" t="s">
        <v>277</v>
      </c>
      <c r="D13" s="104" t="s">
        <v>277</v>
      </c>
      <c r="E13" s="135"/>
    </row>
    <row r="14" spans="1:5" ht="18" x14ac:dyDescent="0.25">
      <c r="A14" s="104" t="s">
        <v>362</v>
      </c>
      <c r="B14" s="128" t="s">
        <v>276</v>
      </c>
      <c r="C14" s="129" t="s">
        <v>273</v>
      </c>
      <c r="D14" s="104" t="s">
        <v>388</v>
      </c>
      <c r="E14" s="135"/>
    </row>
    <row r="15" spans="1:5" ht="18" x14ac:dyDescent="0.25">
      <c r="A15" s="104" t="s">
        <v>363</v>
      </c>
      <c r="B15" s="128" t="s">
        <v>387</v>
      </c>
      <c r="C15" s="129" t="s">
        <v>384</v>
      </c>
      <c r="D15" s="104" t="s">
        <v>389</v>
      </c>
      <c r="E15" s="135"/>
    </row>
    <row r="16" spans="1:5" x14ac:dyDescent="0.25">
      <c r="A16" s="122" t="s">
        <v>365</v>
      </c>
      <c r="B16" s="105" t="s">
        <v>138</v>
      </c>
      <c r="C16" s="123"/>
      <c r="D16" s="124"/>
    </row>
    <row r="17" spans="1:5" ht="18" x14ac:dyDescent="0.25">
      <c r="A17" s="104" t="s">
        <v>62</v>
      </c>
      <c r="B17" s="128" t="s">
        <v>381</v>
      </c>
      <c r="C17" s="129" t="s">
        <v>277</v>
      </c>
      <c r="D17" s="104" t="s">
        <v>277</v>
      </c>
      <c r="E17" s="135"/>
    </row>
    <row r="18" spans="1:5" ht="18" x14ac:dyDescent="0.25">
      <c r="A18" s="104" t="s">
        <v>287</v>
      </c>
      <c r="B18" s="128" t="s">
        <v>390</v>
      </c>
      <c r="C18" s="129">
        <v>-4</v>
      </c>
      <c r="D18" s="104" t="s">
        <v>385</v>
      </c>
      <c r="E18" s="135"/>
    </row>
    <row r="19" spans="1:5" x14ac:dyDescent="0.25">
      <c r="A19" s="122" t="s">
        <v>189</v>
      </c>
      <c r="B19" s="105" t="s">
        <v>138</v>
      </c>
      <c r="C19" s="123"/>
      <c r="D19" s="124"/>
    </row>
    <row r="20" spans="1:5" ht="18" x14ac:dyDescent="0.25">
      <c r="A20" s="104" t="s">
        <v>190</v>
      </c>
      <c r="B20" s="128" t="s">
        <v>300</v>
      </c>
      <c r="C20" s="129" t="s">
        <v>289</v>
      </c>
      <c r="D20" s="104" t="s">
        <v>391</v>
      </c>
      <c r="E20" s="135"/>
    </row>
    <row r="21" spans="1:5" ht="18" x14ac:dyDescent="0.25">
      <c r="A21" s="104" t="s">
        <v>340</v>
      </c>
      <c r="B21" s="128" t="s">
        <v>276</v>
      </c>
      <c r="C21" s="129" t="s">
        <v>277</v>
      </c>
      <c r="D21" s="104" t="s">
        <v>277</v>
      </c>
      <c r="E21" s="135"/>
    </row>
    <row r="22" spans="1:5" ht="18" x14ac:dyDescent="0.25">
      <c r="A22" s="104" t="s">
        <v>197</v>
      </c>
      <c r="B22" s="128" t="s">
        <v>211</v>
      </c>
      <c r="C22" s="129">
        <v>-7</v>
      </c>
      <c r="D22" s="104" t="s">
        <v>341</v>
      </c>
      <c r="E22" s="135"/>
    </row>
    <row r="23" spans="1:5" x14ac:dyDescent="0.25">
      <c r="A23" s="122" t="s">
        <v>342</v>
      </c>
      <c r="B23" s="105" t="s">
        <v>138</v>
      </c>
      <c r="C23" s="123"/>
      <c r="D23" s="124"/>
    </row>
    <row r="24" spans="1:5" ht="18" x14ac:dyDescent="0.25">
      <c r="A24" s="104" t="s">
        <v>343</v>
      </c>
      <c r="B24" s="128" t="s">
        <v>392</v>
      </c>
      <c r="C24" s="129">
        <v>-12</v>
      </c>
      <c r="D24" s="104" t="s">
        <v>306</v>
      </c>
      <c r="E24" s="135"/>
    </row>
    <row r="25" spans="1:5" ht="18" x14ac:dyDescent="0.25">
      <c r="A25" s="104" t="s">
        <v>344</v>
      </c>
      <c r="B25" s="128" t="s">
        <v>393</v>
      </c>
      <c r="C25" s="129" t="s">
        <v>394</v>
      </c>
      <c r="D25" s="104" t="s">
        <v>345</v>
      </c>
      <c r="E25" s="135"/>
    </row>
    <row r="26" spans="1:5" ht="30" x14ac:dyDescent="0.25">
      <c r="A26" s="104" t="s">
        <v>346</v>
      </c>
      <c r="B26" s="128" t="s">
        <v>300</v>
      </c>
      <c r="C26" s="129" t="s">
        <v>277</v>
      </c>
      <c r="D26" s="104" t="s">
        <v>277</v>
      </c>
      <c r="E26" s="135"/>
    </row>
    <row r="27" spans="1:5" ht="30" x14ac:dyDescent="0.25">
      <c r="A27" s="104" t="s">
        <v>347</v>
      </c>
      <c r="B27" s="128" t="s">
        <v>211</v>
      </c>
      <c r="C27" s="129">
        <v>-9</v>
      </c>
      <c r="D27" s="104" t="s">
        <v>395</v>
      </c>
      <c r="E27" s="135"/>
    </row>
    <row r="28" spans="1:5" ht="18" x14ac:dyDescent="0.25">
      <c r="A28" s="104" t="s">
        <v>348</v>
      </c>
      <c r="B28" s="128" t="s">
        <v>319</v>
      </c>
      <c r="C28" s="129">
        <v>-3</v>
      </c>
      <c r="D28" s="104" t="s">
        <v>349</v>
      </c>
      <c r="E28" s="135"/>
    </row>
    <row r="29" spans="1:5" ht="18" x14ac:dyDescent="0.25">
      <c r="A29" s="104" t="s">
        <v>350</v>
      </c>
      <c r="B29" s="128" t="s">
        <v>390</v>
      </c>
      <c r="C29" s="129">
        <v>-8</v>
      </c>
      <c r="D29" s="104" t="s">
        <v>351</v>
      </c>
      <c r="E29" s="135"/>
    </row>
    <row r="30" spans="1:5" x14ac:dyDescent="0.25">
      <c r="A30" s="122" t="s">
        <v>285</v>
      </c>
      <c r="B30" s="105" t="s">
        <v>138</v>
      </c>
      <c r="C30" s="123"/>
      <c r="D30" s="124"/>
    </row>
    <row r="31" spans="1:5" ht="18" x14ac:dyDescent="0.25">
      <c r="A31" s="104" t="s">
        <v>62</v>
      </c>
      <c r="B31" s="128" t="s">
        <v>386</v>
      </c>
      <c r="C31" s="129" t="s">
        <v>277</v>
      </c>
      <c r="D31" s="104" t="s">
        <v>277</v>
      </c>
      <c r="E31" s="135"/>
    </row>
    <row r="32" spans="1:5" ht="18" x14ac:dyDescent="0.25">
      <c r="A32" s="104" t="s">
        <v>287</v>
      </c>
      <c r="B32" s="128" t="s">
        <v>396</v>
      </c>
      <c r="C32" s="129" t="s">
        <v>283</v>
      </c>
      <c r="D32" s="104" t="s">
        <v>352</v>
      </c>
      <c r="E32" s="135"/>
    </row>
    <row r="33" spans="1:5" x14ac:dyDescent="0.25">
      <c r="A33" s="122" t="s">
        <v>369</v>
      </c>
      <c r="B33" s="105" t="s">
        <v>138</v>
      </c>
      <c r="C33" s="123"/>
      <c r="D33" s="124"/>
    </row>
    <row r="34" spans="1:5" ht="18" x14ac:dyDescent="0.25">
      <c r="A34" s="104" t="s">
        <v>62</v>
      </c>
      <c r="B34" s="128" t="s">
        <v>383</v>
      </c>
      <c r="C34" s="129" t="s">
        <v>277</v>
      </c>
      <c r="D34" s="104" t="s">
        <v>277</v>
      </c>
      <c r="E34" s="135"/>
    </row>
    <row r="35" spans="1:5" ht="18" x14ac:dyDescent="0.25">
      <c r="A35" s="104" t="s">
        <v>287</v>
      </c>
      <c r="B35" s="128" t="s">
        <v>396</v>
      </c>
      <c r="C35" s="129" t="s">
        <v>292</v>
      </c>
      <c r="D35" s="104" t="s">
        <v>274</v>
      </c>
      <c r="E35" s="135"/>
    </row>
    <row r="36" spans="1:5" ht="30" x14ac:dyDescent="0.25">
      <c r="A36" s="122" t="s">
        <v>291</v>
      </c>
      <c r="B36" s="105" t="s">
        <v>138</v>
      </c>
      <c r="C36" s="123"/>
      <c r="D36" s="124"/>
    </row>
    <row r="37" spans="1:5" ht="18" x14ac:dyDescent="0.25">
      <c r="A37" s="104" t="s">
        <v>62</v>
      </c>
      <c r="B37" s="128" t="s">
        <v>390</v>
      </c>
      <c r="C37" s="129" t="s">
        <v>277</v>
      </c>
      <c r="D37" s="104" t="s">
        <v>277</v>
      </c>
      <c r="E37" s="135"/>
    </row>
    <row r="38" spans="1:5" ht="18" x14ac:dyDescent="0.25">
      <c r="A38" s="104" t="s">
        <v>287</v>
      </c>
      <c r="B38" s="128" t="s">
        <v>381</v>
      </c>
      <c r="C38" s="129" t="s">
        <v>397</v>
      </c>
      <c r="D38" s="104" t="s">
        <v>298</v>
      </c>
      <c r="E38" s="135"/>
    </row>
    <row r="39" spans="1:5" x14ac:dyDescent="0.25">
      <c r="A39" s="122" t="s">
        <v>293</v>
      </c>
      <c r="B39" s="105" t="s">
        <v>138</v>
      </c>
      <c r="C39" s="123"/>
      <c r="D39" s="124"/>
    </row>
    <row r="40" spans="1:5" ht="18" x14ac:dyDescent="0.25">
      <c r="A40" s="104" t="s">
        <v>62</v>
      </c>
      <c r="B40" s="128" t="s">
        <v>383</v>
      </c>
      <c r="C40" s="129" t="s">
        <v>277</v>
      </c>
      <c r="D40" s="104" t="s">
        <v>277</v>
      </c>
      <c r="E40" s="135"/>
    </row>
    <row r="41" spans="1:5" ht="18" x14ac:dyDescent="0.25">
      <c r="A41" s="104" t="s">
        <v>287</v>
      </c>
      <c r="B41" s="128" t="s">
        <v>286</v>
      </c>
      <c r="C41" s="129" t="s">
        <v>297</v>
      </c>
      <c r="D41" s="104" t="s">
        <v>298</v>
      </c>
      <c r="E41" s="135"/>
    </row>
    <row r="42" spans="1:5" ht="18" x14ac:dyDescent="0.25">
      <c r="A42" s="122" t="s">
        <v>370</v>
      </c>
      <c r="B42" s="105" t="s">
        <v>138</v>
      </c>
      <c r="C42" s="123"/>
      <c r="D42" s="124" t="s">
        <v>398</v>
      </c>
      <c r="E42" s="135"/>
    </row>
    <row r="43" spans="1:5" x14ac:dyDescent="0.25">
      <c r="A43" s="122" t="s">
        <v>371</v>
      </c>
      <c r="B43" s="105" t="s">
        <v>138</v>
      </c>
      <c r="C43" s="123"/>
      <c r="D43" s="124"/>
    </row>
    <row r="44" spans="1:5" ht="18" x14ac:dyDescent="0.25">
      <c r="A44" s="104" t="s">
        <v>237</v>
      </c>
      <c r="B44" s="128" t="s">
        <v>387</v>
      </c>
      <c r="C44" s="129">
        <v>-1</v>
      </c>
      <c r="D44" s="104" t="s">
        <v>299</v>
      </c>
      <c r="E44" s="135"/>
    </row>
    <row r="45" spans="1:5" ht="18" x14ac:dyDescent="0.25">
      <c r="A45" s="104" t="s">
        <v>238</v>
      </c>
      <c r="B45" s="128" t="s">
        <v>383</v>
      </c>
      <c r="C45" s="129">
        <v>-3</v>
      </c>
      <c r="D45" s="104" t="s">
        <v>399</v>
      </c>
      <c r="E45" s="135"/>
    </row>
    <row r="46" spans="1:5" ht="18" x14ac:dyDescent="0.25">
      <c r="A46" s="104" t="s">
        <v>239</v>
      </c>
      <c r="B46" s="128" t="s">
        <v>381</v>
      </c>
      <c r="C46" s="129" t="s">
        <v>277</v>
      </c>
      <c r="D46" s="104" t="s">
        <v>277</v>
      </c>
      <c r="E46" s="135"/>
    </row>
    <row r="47" spans="1:5" ht="18" x14ac:dyDescent="0.25">
      <c r="A47" s="104" t="s">
        <v>240</v>
      </c>
      <c r="B47" s="128" t="s">
        <v>387</v>
      </c>
      <c r="C47" s="129">
        <v>-1</v>
      </c>
      <c r="D47" s="104" t="s">
        <v>399</v>
      </c>
      <c r="E47" s="135"/>
    </row>
    <row r="48" spans="1:5" x14ac:dyDescent="0.25">
      <c r="A48" s="122" t="s">
        <v>295</v>
      </c>
      <c r="B48" s="105" t="s">
        <v>138</v>
      </c>
      <c r="C48" s="123"/>
      <c r="D48" s="124"/>
    </row>
    <row r="49" spans="1:5" ht="18" x14ac:dyDescent="0.25">
      <c r="A49" s="104" t="s">
        <v>259</v>
      </c>
      <c r="B49" s="128" t="s">
        <v>400</v>
      </c>
      <c r="C49" s="129">
        <v>-9</v>
      </c>
      <c r="D49" s="104" t="s">
        <v>388</v>
      </c>
      <c r="E49" s="135"/>
    </row>
    <row r="50" spans="1:5" ht="18" x14ac:dyDescent="0.25">
      <c r="A50" s="104" t="s">
        <v>242</v>
      </c>
      <c r="B50" s="128" t="s">
        <v>319</v>
      </c>
      <c r="C50" s="129">
        <v>-2</v>
      </c>
      <c r="D50" s="104" t="s">
        <v>385</v>
      </c>
      <c r="E50" s="135"/>
    </row>
    <row r="51" spans="1:5" ht="18" x14ac:dyDescent="0.25">
      <c r="A51" s="104" t="s">
        <v>243</v>
      </c>
      <c r="B51" s="128" t="s">
        <v>396</v>
      </c>
      <c r="C51" s="129" t="s">
        <v>277</v>
      </c>
      <c r="D51" s="104" t="s">
        <v>277</v>
      </c>
      <c r="E51" s="135"/>
    </row>
    <row r="52" spans="1:5" ht="18" x14ac:dyDescent="0.25">
      <c r="A52" s="104" t="s">
        <v>241</v>
      </c>
      <c r="B52" s="128" t="s">
        <v>386</v>
      </c>
      <c r="C52" s="129">
        <v>-5</v>
      </c>
      <c r="D52" s="104" t="s">
        <v>385</v>
      </c>
      <c r="E52" s="135"/>
    </row>
    <row r="53" spans="1:5" x14ac:dyDescent="0.25">
      <c r="A53" s="122" t="s">
        <v>302</v>
      </c>
      <c r="B53" s="105" t="s">
        <v>138</v>
      </c>
      <c r="C53" s="123"/>
      <c r="D53" s="124"/>
    </row>
    <row r="54" spans="1:5" ht="18" x14ac:dyDescent="0.25">
      <c r="A54" s="104" t="s">
        <v>303</v>
      </c>
      <c r="B54" s="128" t="s">
        <v>387</v>
      </c>
      <c r="C54" s="129" t="s">
        <v>277</v>
      </c>
      <c r="D54" s="104" t="s">
        <v>277</v>
      </c>
      <c r="E54" s="135"/>
    </row>
    <row r="55" spans="1:5" ht="18" x14ac:dyDescent="0.25">
      <c r="A55" s="104" t="s">
        <v>304</v>
      </c>
      <c r="B55" s="128" t="s">
        <v>319</v>
      </c>
      <c r="C55" s="129" t="s">
        <v>289</v>
      </c>
      <c r="D55" s="104" t="s">
        <v>298</v>
      </c>
      <c r="E55" s="135"/>
    </row>
    <row r="56" spans="1:5" ht="18" x14ac:dyDescent="0.25">
      <c r="A56" s="104" t="s">
        <v>307</v>
      </c>
      <c r="B56" s="128" t="s">
        <v>211</v>
      </c>
      <c r="C56" s="129">
        <v>-4</v>
      </c>
      <c r="D56" s="104" t="s">
        <v>401</v>
      </c>
      <c r="E56" s="135"/>
    </row>
    <row r="57" spans="1:5" ht="18" x14ac:dyDescent="0.25">
      <c r="A57" s="122" t="s">
        <v>310</v>
      </c>
      <c r="B57" s="105" t="s">
        <v>138</v>
      </c>
      <c r="C57" s="123"/>
      <c r="D57" s="124"/>
      <c r="E57" s="135"/>
    </row>
    <row r="58" spans="1:5" x14ac:dyDescent="0.25">
      <c r="A58" s="104" t="s">
        <v>303</v>
      </c>
      <c r="B58" s="128" t="s">
        <v>387</v>
      </c>
      <c r="C58" s="129" t="s">
        <v>277</v>
      </c>
      <c r="D58" s="129" t="s">
        <v>277</v>
      </c>
    </row>
    <row r="59" spans="1:5" ht="18" x14ac:dyDescent="0.25">
      <c r="A59" s="104" t="s">
        <v>304</v>
      </c>
      <c r="B59" s="128" t="s">
        <v>387</v>
      </c>
      <c r="C59" s="129" t="s">
        <v>384</v>
      </c>
      <c r="D59" s="104" t="s">
        <v>402</v>
      </c>
      <c r="E59" s="135"/>
    </row>
    <row r="60" spans="1:5" ht="18" x14ac:dyDescent="0.25">
      <c r="A60" s="104" t="s">
        <v>313</v>
      </c>
      <c r="B60" s="128" t="s">
        <v>400</v>
      </c>
      <c r="C60" s="129">
        <v>-5</v>
      </c>
      <c r="D60" s="104" t="s">
        <v>385</v>
      </c>
      <c r="E60" s="135"/>
    </row>
    <row r="61" spans="1:5" x14ac:dyDescent="0.25">
      <c r="A61" s="122" t="s">
        <v>315</v>
      </c>
      <c r="B61" s="105" t="s">
        <v>138</v>
      </c>
      <c r="C61" s="123"/>
      <c r="D61" s="124"/>
    </row>
    <row r="62" spans="1:5" ht="18" x14ac:dyDescent="0.25">
      <c r="A62" s="104" t="s">
        <v>316</v>
      </c>
      <c r="B62" s="128" t="s">
        <v>387</v>
      </c>
      <c r="C62" s="129" t="s">
        <v>277</v>
      </c>
      <c r="D62" s="104" t="s">
        <v>277</v>
      </c>
      <c r="E62" s="135"/>
    </row>
    <row r="63" spans="1:5" ht="18" x14ac:dyDescent="0.25">
      <c r="A63" s="104" t="s">
        <v>317</v>
      </c>
      <c r="B63" s="128" t="s">
        <v>387</v>
      </c>
      <c r="C63" s="129" t="s">
        <v>384</v>
      </c>
      <c r="D63" s="104" t="s">
        <v>399</v>
      </c>
      <c r="E63" s="135"/>
    </row>
    <row r="64" spans="1:5" ht="18" x14ac:dyDescent="0.25">
      <c r="A64" s="104" t="s">
        <v>318</v>
      </c>
      <c r="B64" s="128" t="s">
        <v>319</v>
      </c>
      <c r="C64" s="129" t="s">
        <v>289</v>
      </c>
      <c r="D64" s="104" t="s">
        <v>357</v>
      </c>
      <c r="E64" s="135"/>
    </row>
    <row r="65" spans="1:5" ht="18" x14ac:dyDescent="0.25">
      <c r="A65" s="122" t="s">
        <v>320</v>
      </c>
      <c r="B65" s="105" t="s">
        <v>138</v>
      </c>
      <c r="C65" s="123"/>
      <c r="D65" s="124" t="s">
        <v>299</v>
      </c>
      <c r="E65" s="135"/>
    </row>
    <row r="66" spans="1:5" x14ac:dyDescent="0.25">
      <c r="A66" s="122" t="s">
        <v>353</v>
      </c>
      <c r="B66" s="105" t="s">
        <v>138</v>
      </c>
      <c r="C66" s="123"/>
      <c r="D66" s="124"/>
    </row>
    <row r="67" spans="1:5" ht="18" x14ac:dyDescent="0.25">
      <c r="A67" s="104" t="s">
        <v>248</v>
      </c>
      <c r="B67" s="128" t="s">
        <v>211</v>
      </c>
      <c r="C67" s="129">
        <v>-2</v>
      </c>
      <c r="D67" s="104" t="s">
        <v>399</v>
      </c>
      <c r="E67" s="135"/>
    </row>
    <row r="68" spans="1:5" ht="30" x14ac:dyDescent="0.25">
      <c r="A68" s="104" t="s">
        <v>249</v>
      </c>
      <c r="B68" s="128" t="s">
        <v>400</v>
      </c>
      <c r="C68" s="129">
        <v>-3</v>
      </c>
      <c r="D68" s="104" t="s">
        <v>403</v>
      </c>
      <c r="E68" s="135"/>
    </row>
    <row r="69" spans="1:5" ht="18" x14ac:dyDescent="0.25">
      <c r="A69" s="104" t="s">
        <v>250</v>
      </c>
      <c r="B69" s="128" t="s">
        <v>276</v>
      </c>
      <c r="C69" s="129" t="s">
        <v>283</v>
      </c>
      <c r="D69" s="104" t="s">
        <v>402</v>
      </c>
      <c r="E69" s="135"/>
    </row>
    <row r="70" spans="1:5" ht="18" x14ac:dyDescent="0.25">
      <c r="A70" s="104" t="s">
        <v>251</v>
      </c>
      <c r="B70" s="128" t="s">
        <v>404</v>
      </c>
      <c r="C70" s="129" t="s">
        <v>405</v>
      </c>
      <c r="D70" s="104" t="s">
        <v>354</v>
      </c>
      <c r="E70" s="135"/>
    </row>
    <row r="71" spans="1:5" ht="18" x14ac:dyDescent="0.25">
      <c r="A71" s="104" t="s">
        <v>252</v>
      </c>
      <c r="B71" s="128" t="s">
        <v>383</v>
      </c>
      <c r="C71" s="129" t="s">
        <v>277</v>
      </c>
      <c r="D71" s="104" t="s">
        <v>277</v>
      </c>
      <c r="E71" s="135"/>
    </row>
    <row r="72" spans="1:5" ht="30" x14ac:dyDescent="0.25">
      <c r="A72" s="104" t="s">
        <v>253</v>
      </c>
      <c r="B72" s="128" t="s">
        <v>386</v>
      </c>
      <c r="C72" s="129" t="s">
        <v>327</v>
      </c>
      <c r="D72" s="104" t="s">
        <v>403</v>
      </c>
      <c r="E72" s="135"/>
    </row>
    <row r="73" spans="1:5" ht="18" x14ac:dyDescent="0.25">
      <c r="A73" s="104" t="s">
        <v>254</v>
      </c>
      <c r="B73" s="128" t="s">
        <v>396</v>
      </c>
      <c r="C73" s="129" t="s">
        <v>292</v>
      </c>
      <c r="D73" s="104" t="s">
        <v>402</v>
      </c>
      <c r="E73" s="135"/>
    </row>
    <row r="74" spans="1:5" x14ac:dyDescent="0.25">
      <c r="A74" s="122" t="s">
        <v>322</v>
      </c>
      <c r="B74" s="105" t="s">
        <v>138</v>
      </c>
      <c r="C74" s="123"/>
      <c r="D74" s="124"/>
    </row>
    <row r="75" spans="1:5" ht="18" x14ac:dyDescent="0.25">
      <c r="A75" s="104" t="s">
        <v>62</v>
      </c>
      <c r="B75" s="128" t="s">
        <v>386</v>
      </c>
      <c r="C75" s="129" t="s">
        <v>277</v>
      </c>
      <c r="D75" s="104" t="s">
        <v>277</v>
      </c>
      <c r="E75" s="135"/>
    </row>
    <row r="76" spans="1:5" ht="18" x14ac:dyDescent="0.25">
      <c r="A76" s="104" t="s">
        <v>287</v>
      </c>
      <c r="B76" s="128" t="s">
        <v>276</v>
      </c>
      <c r="C76" s="129" t="s">
        <v>397</v>
      </c>
      <c r="D76" s="104" t="s">
        <v>382</v>
      </c>
      <c r="E76" s="135"/>
    </row>
    <row r="77" spans="1:5" ht="18" x14ac:dyDescent="0.25">
      <c r="A77" s="122" t="s">
        <v>355</v>
      </c>
      <c r="B77" s="105" t="s">
        <v>138</v>
      </c>
      <c r="C77" s="123"/>
      <c r="D77" s="124"/>
      <c r="E77" s="135"/>
    </row>
    <row r="78" spans="1:5" x14ac:dyDescent="0.25">
      <c r="A78" s="104" t="s">
        <v>62</v>
      </c>
      <c r="B78" s="128" t="s">
        <v>406</v>
      </c>
      <c r="C78" s="129" t="s">
        <v>277</v>
      </c>
      <c r="D78" s="104" t="s">
        <v>277</v>
      </c>
    </row>
    <row r="79" spans="1:5" ht="18" x14ac:dyDescent="0.25">
      <c r="A79" s="104" t="s">
        <v>234</v>
      </c>
      <c r="B79" s="128" t="s">
        <v>396</v>
      </c>
      <c r="C79" s="129" t="s">
        <v>407</v>
      </c>
      <c r="D79" s="104" t="s">
        <v>352</v>
      </c>
      <c r="E79" s="135"/>
    </row>
    <row r="80" spans="1:5" x14ac:dyDescent="0.25">
      <c r="A80" s="122" t="s">
        <v>324</v>
      </c>
      <c r="B80" s="105" t="s">
        <v>138</v>
      </c>
      <c r="C80" s="123"/>
      <c r="D80" s="124"/>
    </row>
    <row r="81" spans="1:5" ht="18" x14ac:dyDescent="0.25">
      <c r="A81" s="104" t="s">
        <v>325</v>
      </c>
      <c r="B81" s="128" t="s">
        <v>390</v>
      </c>
      <c r="C81" s="129" t="s">
        <v>277</v>
      </c>
      <c r="D81" s="129" t="s">
        <v>277</v>
      </c>
      <c r="E81" s="135"/>
    </row>
    <row r="82" spans="1:5" ht="18" x14ac:dyDescent="0.25">
      <c r="A82" s="104" t="s">
        <v>326</v>
      </c>
      <c r="B82" s="128" t="s">
        <v>276</v>
      </c>
      <c r="C82" s="129" t="s">
        <v>292</v>
      </c>
      <c r="D82" s="104" t="s">
        <v>382</v>
      </c>
      <c r="E82" s="135"/>
    </row>
    <row r="83" spans="1:5" ht="18" x14ac:dyDescent="0.25">
      <c r="A83" s="104" t="s">
        <v>328</v>
      </c>
      <c r="B83" s="128" t="s">
        <v>272</v>
      </c>
      <c r="C83" s="129" t="s">
        <v>297</v>
      </c>
      <c r="D83" s="104" t="s">
        <v>298</v>
      </c>
      <c r="E83" s="135"/>
    </row>
    <row r="84" spans="1:5" x14ac:dyDescent="0.25">
      <c r="A84" s="122" t="s">
        <v>408</v>
      </c>
      <c r="B84" s="105" t="s">
        <v>138</v>
      </c>
      <c r="C84" s="123"/>
      <c r="D84" s="124"/>
    </row>
    <row r="85" spans="1:5" ht="18" x14ac:dyDescent="0.25">
      <c r="A85" s="104" t="s">
        <v>409</v>
      </c>
      <c r="B85" s="128" t="s">
        <v>276</v>
      </c>
      <c r="C85" s="129" t="s">
        <v>407</v>
      </c>
      <c r="D85" s="104" t="s">
        <v>299</v>
      </c>
      <c r="E85" s="135"/>
    </row>
    <row r="86" spans="1:5" ht="18" x14ac:dyDescent="0.25">
      <c r="A86" s="104" t="s">
        <v>410</v>
      </c>
      <c r="B86" s="128" t="s">
        <v>392</v>
      </c>
      <c r="C86" s="129" t="s">
        <v>277</v>
      </c>
      <c r="D86" s="129" t="s">
        <v>277</v>
      </c>
      <c r="E86" s="135"/>
    </row>
    <row r="87" spans="1:5" ht="18" x14ac:dyDescent="0.25">
      <c r="A87" s="104" t="s">
        <v>411</v>
      </c>
      <c r="B87" s="128" t="s">
        <v>311</v>
      </c>
      <c r="C87" s="129">
        <v>-10</v>
      </c>
      <c r="D87" s="104" t="s">
        <v>399</v>
      </c>
      <c r="E87" s="135"/>
    </row>
    <row r="88" spans="1:5" ht="18" x14ac:dyDescent="0.25">
      <c r="A88" s="104" t="s">
        <v>412</v>
      </c>
      <c r="B88" s="128" t="s">
        <v>305</v>
      </c>
      <c r="C88" s="129">
        <v>-3</v>
      </c>
      <c r="D88" s="104" t="s">
        <v>413</v>
      </c>
      <c r="E88" s="135"/>
    </row>
    <row r="89" spans="1:5" ht="18" x14ac:dyDescent="0.25">
      <c r="A89" s="122" t="s">
        <v>356</v>
      </c>
      <c r="B89" s="105" t="s">
        <v>138</v>
      </c>
      <c r="C89" s="123"/>
      <c r="D89" s="124" t="s">
        <v>357</v>
      </c>
      <c r="E89" s="135"/>
    </row>
    <row r="90" spans="1:5" ht="18" x14ac:dyDescent="0.25">
      <c r="A90" s="131" t="s">
        <v>358</v>
      </c>
      <c r="B90" s="136"/>
      <c r="C90" s="136"/>
      <c r="D90" s="136"/>
      <c r="E90" s="135"/>
    </row>
    <row r="91" spans="1:5" ht="16.5" x14ac:dyDescent="0.25">
      <c r="A91" s="91" t="s">
        <v>222</v>
      </c>
      <c r="B91" s="137"/>
    </row>
    <row r="92" spans="1:5" x14ac:dyDescent="0.25">
      <c r="A92" t="s">
        <v>359</v>
      </c>
    </row>
    <row r="94" spans="1:5" x14ac:dyDescent="0.25">
      <c r="A94" s="130" t="s">
        <v>333</v>
      </c>
    </row>
    <row r="95" spans="1:5" x14ac:dyDescent="0.25">
      <c r="A95" s="130" t="s">
        <v>506</v>
      </c>
    </row>
    <row r="96" spans="1:5" x14ac:dyDescent="0.25">
      <c r="A96" s="130" t="s">
        <v>334</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D90D2-D718-40CC-9A4F-71A8EB4D4211}">
  <dimension ref="A1:D94"/>
  <sheetViews>
    <sheetView workbookViewId="0">
      <selection activeCell="A3" sqref="A3"/>
    </sheetView>
  </sheetViews>
  <sheetFormatPr baseColWidth="10" defaultRowHeight="15" x14ac:dyDescent="0.25"/>
  <cols>
    <col min="1" max="1" width="60.7109375" customWidth="1"/>
    <col min="2" max="2" width="25.42578125" customWidth="1"/>
    <col min="4" max="4" width="11.42578125" style="139"/>
  </cols>
  <sheetData>
    <row r="1" spans="1:4" ht="18.75" thickTop="1" x14ac:dyDescent="0.25">
      <c r="A1" s="79" t="s">
        <v>414</v>
      </c>
      <c r="B1" s="138"/>
    </row>
    <row r="2" spans="1:4" ht="45" x14ac:dyDescent="0.25">
      <c r="A2" s="140"/>
      <c r="B2" s="141" t="s">
        <v>415</v>
      </c>
      <c r="C2" s="142" t="s">
        <v>265</v>
      </c>
      <c r="D2" s="143" t="s">
        <v>266</v>
      </c>
    </row>
    <row r="3" spans="1:4" x14ac:dyDescent="0.25">
      <c r="A3" s="122" t="s">
        <v>267</v>
      </c>
      <c r="B3" s="105" t="s">
        <v>138</v>
      </c>
      <c r="C3" s="123"/>
      <c r="D3" s="124"/>
    </row>
    <row r="4" spans="1:4" x14ac:dyDescent="0.25">
      <c r="A4" s="104" t="s">
        <v>146</v>
      </c>
      <c r="B4" s="128" t="s">
        <v>416</v>
      </c>
      <c r="C4" s="129">
        <v>-1</v>
      </c>
      <c r="D4" s="104" t="s">
        <v>417</v>
      </c>
    </row>
    <row r="5" spans="1:4" x14ac:dyDescent="0.25">
      <c r="A5" s="104" t="s">
        <v>271</v>
      </c>
      <c r="B5" s="128" t="s">
        <v>416</v>
      </c>
      <c r="C5" s="129">
        <v>-1</v>
      </c>
      <c r="D5" s="104" t="s">
        <v>385</v>
      </c>
    </row>
    <row r="6" spans="1:4" x14ac:dyDescent="0.25">
      <c r="A6" s="104" t="s">
        <v>275</v>
      </c>
      <c r="B6" s="128" t="s">
        <v>140</v>
      </c>
      <c r="C6" s="129" t="s">
        <v>277</v>
      </c>
      <c r="D6" s="104" t="s">
        <v>277</v>
      </c>
    </row>
    <row r="7" spans="1:4" x14ac:dyDescent="0.25">
      <c r="A7" s="104" t="s">
        <v>278</v>
      </c>
      <c r="B7" s="128" t="s">
        <v>144</v>
      </c>
      <c r="C7" s="129" t="s">
        <v>273</v>
      </c>
      <c r="D7" s="104" t="s">
        <v>274</v>
      </c>
    </row>
    <row r="8" spans="1:4" x14ac:dyDescent="0.25">
      <c r="A8" s="104" t="s">
        <v>158</v>
      </c>
      <c r="B8" s="128" t="s">
        <v>418</v>
      </c>
      <c r="C8" s="129" t="s">
        <v>397</v>
      </c>
      <c r="D8" s="104" t="s">
        <v>419</v>
      </c>
    </row>
    <row r="9" spans="1:4" x14ac:dyDescent="0.25">
      <c r="A9" s="122" t="s">
        <v>137</v>
      </c>
      <c r="B9" s="105" t="s">
        <v>138</v>
      </c>
      <c r="C9" s="123"/>
      <c r="D9" s="124"/>
    </row>
    <row r="10" spans="1:4" x14ac:dyDescent="0.25">
      <c r="A10" s="104" t="s">
        <v>19</v>
      </c>
      <c r="B10" s="128" t="s">
        <v>311</v>
      </c>
      <c r="C10" s="129" t="s">
        <v>277</v>
      </c>
      <c r="D10" s="104" t="s">
        <v>277</v>
      </c>
    </row>
    <row r="11" spans="1:4" x14ac:dyDescent="0.25">
      <c r="A11" s="104" t="s">
        <v>18</v>
      </c>
      <c r="B11" s="128" t="s">
        <v>308</v>
      </c>
      <c r="C11" s="129" t="s">
        <v>327</v>
      </c>
      <c r="D11" s="104" t="s">
        <v>385</v>
      </c>
    </row>
    <row r="12" spans="1:4" x14ac:dyDescent="0.25">
      <c r="A12" s="122" t="s">
        <v>360</v>
      </c>
      <c r="B12" s="105" t="s">
        <v>138</v>
      </c>
      <c r="C12" s="123"/>
      <c r="D12" s="124"/>
    </row>
    <row r="13" spans="1:4" x14ac:dyDescent="0.25">
      <c r="A13" s="104" t="s">
        <v>361</v>
      </c>
      <c r="B13" s="128" t="s">
        <v>311</v>
      </c>
      <c r="C13" s="129" t="s">
        <v>277</v>
      </c>
      <c r="D13" s="104" t="s">
        <v>277</v>
      </c>
    </row>
    <row r="14" spans="1:4" x14ac:dyDescent="0.25">
      <c r="A14" s="104" t="s">
        <v>362</v>
      </c>
      <c r="B14" s="128" t="s">
        <v>305</v>
      </c>
      <c r="C14" s="129" t="s">
        <v>280</v>
      </c>
      <c r="D14" s="104" t="s">
        <v>398</v>
      </c>
    </row>
    <row r="15" spans="1:4" x14ac:dyDescent="0.25">
      <c r="A15" s="104" t="s">
        <v>363</v>
      </c>
      <c r="B15" s="128" t="s">
        <v>140</v>
      </c>
      <c r="C15" s="129">
        <v>-1</v>
      </c>
      <c r="D15" s="104" t="s">
        <v>389</v>
      </c>
    </row>
    <row r="16" spans="1:4" x14ac:dyDescent="0.25">
      <c r="A16" s="122" t="s">
        <v>365</v>
      </c>
      <c r="B16" s="105" t="s">
        <v>138</v>
      </c>
      <c r="C16" s="123"/>
      <c r="D16" s="124"/>
    </row>
    <row r="17" spans="1:4" x14ac:dyDescent="0.25">
      <c r="A17" s="104" t="s">
        <v>62</v>
      </c>
      <c r="B17" s="128" t="s">
        <v>308</v>
      </c>
      <c r="C17" s="129" t="s">
        <v>277</v>
      </c>
      <c r="D17" s="104" t="s">
        <v>277</v>
      </c>
    </row>
    <row r="18" spans="1:4" x14ac:dyDescent="0.25">
      <c r="A18" s="104" t="s">
        <v>287</v>
      </c>
      <c r="B18" s="128" t="s">
        <v>140</v>
      </c>
      <c r="C18" s="129">
        <v>-2</v>
      </c>
      <c r="D18" s="104" t="s">
        <v>385</v>
      </c>
    </row>
    <row r="19" spans="1:4" x14ac:dyDescent="0.25">
      <c r="A19" s="122" t="s">
        <v>189</v>
      </c>
      <c r="B19" s="105" t="s">
        <v>138</v>
      </c>
      <c r="C19" s="123"/>
      <c r="D19" s="124"/>
    </row>
    <row r="20" spans="1:4" x14ac:dyDescent="0.25">
      <c r="A20" s="104" t="s">
        <v>190</v>
      </c>
      <c r="B20" s="128" t="s">
        <v>420</v>
      </c>
      <c r="C20" s="129" t="s">
        <v>283</v>
      </c>
      <c r="D20" s="104" t="s">
        <v>321</v>
      </c>
    </row>
    <row r="21" spans="1:4" x14ac:dyDescent="0.25">
      <c r="A21" s="104" t="s">
        <v>340</v>
      </c>
      <c r="B21" s="128" t="s">
        <v>421</v>
      </c>
      <c r="C21" s="129" t="s">
        <v>277</v>
      </c>
      <c r="D21" s="104" t="s">
        <v>277</v>
      </c>
    </row>
    <row r="22" spans="1:4" x14ac:dyDescent="0.25">
      <c r="A22" s="104" t="s">
        <v>197</v>
      </c>
      <c r="B22" s="128" t="s">
        <v>141</v>
      </c>
      <c r="C22" s="129">
        <v>-8</v>
      </c>
      <c r="D22" s="104" t="s">
        <v>422</v>
      </c>
    </row>
    <row r="23" spans="1:4" x14ac:dyDescent="0.25">
      <c r="A23" s="122" t="s">
        <v>342</v>
      </c>
      <c r="B23" s="105" t="s">
        <v>138</v>
      </c>
      <c r="C23" s="123"/>
      <c r="D23" s="124"/>
    </row>
    <row r="24" spans="1:4" x14ac:dyDescent="0.25">
      <c r="A24" s="104" t="s">
        <v>343</v>
      </c>
      <c r="B24" s="128" t="s">
        <v>141</v>
      </c>
      <c r="C24" s="129">
        <v>-5</v>
      </c>
      <c r="D24" s="104" t="s">
        <v>423</v>
      </c>
    </row>
    <row r="25" spans="1:4" x14ac:dyDescent="0.25">
      <c r="A25" s="104" t="s">
        <v>344</v>
      </c>
      <c r="B25" s="128" t="s">
        <v>294</v>
      </c>
      <c r="C25" s="129" t="s">
        <v>424</v>
      </c>
      <c r="D25" s="104" t="s">
        <v>425</v>
      </c>
    </row>
    <row r="26" spans="1:4" x14ac:dyDescent="0.25">
      <c r="A26" s="104" t="s">
        <v>346</v>
      </c>
      <c r="B26" s="128" t="s">
        <v>308</v>
      </c>
      <c r="C26" s="129" t="s">
        <v>277</v>
      </c>
      <c r="D26" s="104" t="s">
        <v>277</v>
      </c>
    </row>
    <row r="27" spans="1:4" x14ac:dyDescent="0.25">
      <c r="A27" s="104" t="s">
        <v>347</v>
      </c>
      <c r="B27" s="128" t="s">
        <v>416</v>
      </c>
      <c r="C27" s="129">
        <v>-3</v>
      </c>
      <c r="D27" s="104" t="s">
        <v>274</v>
      </c>
    </row>
    <row r="28" spans="1:4" x14ac:dyDescent="0.25">
      <c r="A28" s="104" t="s">
        <v>348</v>
      </c>
      <c r="B28" s="128" t="s">
        <v>416</v>
      </c>
      <c r="C28" s="129">
        <v>-3</v>
      </c>
      <c r="D28" s="104" t="s">
        <v>389</v>
      </c>
    </row>
    <row r="29" spans="1:4" x14ac:dyDescent="0.25">
      <c r="A29" s="104" t="s">
        <v>350</v>
      </c>
      <c r="B29" s="128" t="s">
        <v>308</v>
      </c>
      <c r="C29" s="129" t="s">
        <v>384</v>
      </c>
      <c r="D29" s="104" t="s">
        <v>426</v>
      </c>
    </row>
    <row r="30" spans="1:4" x14ac:dyDescent="0.25">
      <c r="A30" s="122" t="s">
        <v>285</v>
      </c>
      <c r="B30" s="105" t="s">
        <v>138</v>
      </c>
      <c r="C30" s="123"/>
      <c r="D30" s="124"/>
    </row>
    <row r="31" spans="1:4" x14ac:dyDescent="0.25">
      <c r="A31" s="104" t="s">
        <v>62</v>
      </c>
      <c r="B31" s="128" t="s">
        <v>140</v>
      </c>
      <c r="C31" s="129" t="s">
        <v>277</v>
      </c>
      <c r="D31" s="104" t="s">
        <v>277</v>
      </c>
    </row>
    <row r="32" spans="1:4" x14ac:dyDescent="0.25">
      <c r="A32" s="104" t="s">
        <v>287</v>
      </c>
      <c r="B32" s="128" t="s">
        <v>427</v>
      </c>
      <c r="C32" s="129" t="s">
        <v>292</v>
      </c>
      <c r="D32" s="104" t="s">
        <v>321</v>
      </c>
    </row>
    <row r="33" spans="1:4" x14ac:dyDescent="0.25">
      <c r="A33" s="122" t="s">
        <v>369</v>
      </c>
      <c r="B33" s="105" t="s">
        <v>138</v>
      </c>
      <c r="C33" s="123"/>
      <c r="D33" s="124"/>
    </row>
    <row r="34" spans="1:4" x14ac:dyDescent="0.25">
      <c r="A34" s="104" t="s">
        <v>62</v>
      </c>
      <c r="B34" s="128" t="s">
        <v>311</v>
      </c>
      <c r="C34" s="129" t="s">
        <v>277</v>
      </c>
      <c r="D34" s="104" t="s">
        <v>277</v>
      </c>
    </row>
    <row r="35" spans="1:4" x14ac:dyDescent="0.25">
      <c r="A35" s="104" t="s">
        <v>287</v>
      </c>
      <c r="B35" s="128" t="s">
        <v>144</v>
      </c>
      <c r="C35" s="129" t="s">
        <v>289</v>
      </c>
      <c r="D35" s="104" t="s">
        <v>402</v>
      </c>
    </row>
    <row r="36" spans="1:4" ht="30" x14ac:dyDescent="0.25">
      <c r="A36" s="122" t="s">
        <v>291</v>
      </c>
      <c r="B36" s="105" t="s">
        <v>138</v>
      </c>
      <c r="C36" s="123"/>
      <c r="D36" s="124"/>
    </row>
    <row r="37" spans="1:4" x14ac:dyDescent="0.25">
      <c r="A37" s="104" t="s">
        <v>62</v>
      </c>
      <c r="B37" s="128" t="s">
        <v>140</v>
      </c>
      <c r="C37" s="129" t="s">
        <v>277</v>
      </c>
      <c r="D37" s="104" t="s">
        <v>277</v>
      </c>
    </row>
    <row r="38" spans="1:4" x14ac:dyDescent="0.25">
      <c r="A38" s="104" t="s">
        <v>287</v>
      </c>
      <c r="B38" s="128" t="s">
        <v>308</v>
      </c>
      <c r="C38" s="129" t="s">
        <v>289</v>
      </c>
      <c r="D38" s="104" t="s">
        <v>299</v>
      </c>
    </row>
    <row r="39" spans="1:4" x14ac:dyDescent="0.25">
      <c r="A39" s="122" t="s">
        <v>293</v>
      </c>
      <c r="B39" s="105" t="s">
        <v>138</v>
      </c>
      <c r="C39" s="123"/>
      <c r="D39" s="124"/>
    </row>
    <row r="40" spans="1:4" x14ac:dyDescent="0.25">
      <c r="A40" s="104" t="s">
        <v>62</v>
      </c>
      <c r="B40" s="128" t="s">
        <v>140</v>
      </c>
      <c r="C40" s="129" t="s">
        <v>277</v>
      </c>
      <c r="D40" s="104" t="s">
        <v>277</v>
      </c>
    </row>
    <row r="41" spans="1:4" x14ac:dyDescent="0.25">
      <c r="A41" s="104" t="s">
        <v>287</v>
      </c>
      <c r="B41" s="128" t="s">
        <v>305</v>
      </c>
      <c r="C41" s="129" t="s">
        <v>330</v>
      </c>
      <c r="D41" s="104" t="s">
        <v>298</v>
      </c>
    </row>
    <row r="42" spans="1:4" x14ac:dyDescent="0.25">
      <c r="A42" s="122" t="s">
        <v>370</v>
      </c>
      <c r="B42" s="105" t="s">
        <v>138</v>
      </c>
      <c r="C42" s="123"/>
      <c r="D42" s="124" t="s">
        <v>398</v>
      </c>
    </row>
    <row r="43" spans="1:4" x14ac:dyDescent="0.25">
      <c r="A43" s="122" t="s">
        <v>371</v>
      </c>
      <c r="B43" s="105" t="s">
        <v>138</v>
      </c>
      <c r="C43" s="123"/>
      <c r="D43" s="124"/>
    </row>
    <row r="44" spans="1:4" x14ac:dyDescent="0.25">
      <c r="A44" s="122" t="s">
        <v>428</v>
      </c>
      <c r="B44" s="105" t="s">
        <v>418</v>
      </c>
      <c r="C44" s="123" t="s">
        <v>292</v>
      </c>
      <c r="D44" s="124" t="s">
        <v>398</v>
      </c>
    </row>
    <row r="45" spans="1:4" x14ac:dyDescent="0.25">
      <c r="A45" s="104" t="s">
        <v>238</v>
      </c>
      <c r="B45" s="128" t="s">
        <v>418</v>
      </c>
      <c r="C45" s="129" t="s">
        <v>292</v>
      </c>
      <c r="D45" s="104" t="s">
        <v>402</v>
      </c>
    </row>
    <row r="46" spans="1:4" x14ac:dyDescent="0.25">
      <c r="A46" s="104" t="s">
        <v>239</v>
      </c>
      <c r="B46" s="128" t="s">
        <v>429</v>
      </c>
      <c r="C46" s="129" t="s">
        <v>277</v>
      </c>
      <c r="D46" s="104" t="s">
        <v>277</v>
      </c>
    </row>
    <row r="47" spans="1:4" x14ac:dyDescent="0.25">
      <c r="A47" s="104" t="s">
        <v>240</v>
      </c>
      <c r="B47" s="128" t="s">
        <v>144</v>
      </c>
      <c r="C47" s="129" t="s">
        <v>283</v>
      </c>
      <c r="D47" s="104" t="s">
        <v>274</v>
      </c>
    </row>
    <row r="48" spans="1:4" x14ac:dyDescent="0.25">
      <c r="A48" s="122" t="s">
        <v>295</v>
      </c>
      <c r="B48" s="105" t="s">
        <v>138</v>
      </c>
      <c r="C48" s="123"/>
      <c r="D48" s="124"/>
    </row>
    <row r="49" spans="1:4" x14ac:dyDescent="0.25">
      <c r="A49" s="104" t="s">
        <v>259</v>
      </c>
      <c r="B49" s="128" t="s">
        <v>418</v>
      </c>
      <c r="C49" s="129">
        <v>-5</v>
      </c>
      <c r="D49" s="104" t="s">
        <v>395</v>
      </c>
    </row>
    <row r="50" spans="1:4" x14ac:dyDescent="0.25">
      <c r="A50" s="104" t="s">
        <v>242</v>
      </c>
      <c r="B50" s="128" t="s">
        <v>140</v>
      </c>
      <c r="C50" s="129">
        <v>-9</v>
      </c>
      <c r="D50" s="104" t="s">
        <v>388</v>
      </c>
    </row>
    <row r="51" spans="1:4" x14ac:dyDescent="0.25">
      <c r="A51" s="104" t="s">
        <v>243</v>
      </c>
      <c r="B51" s="128" t="s">
        <v>430</v>
      </c>
      <c r="C51" s="129" t="s">
        <v>277</v>
      </c>
      <c r="D51" s="104" t="s">
        <v>277</v>
      </c>
    </row>
    <row r="52" spans="1:4" x14ac:dyDescent="0.25">
      <c r="A52" s="104" t="s">
        <v>241</v>
      </c>
      <c r="B52" s="128" t="s">
        <v>311</v>
      </c>
      <c r="C52" s="129">
        <v>-8</v>
      </c>
      <c r="D52" s="104" t="s">
        <v>431</v>
      </c>
    </row>
    <row r="53" spans="1:4" x14ac:dyDescent="0.25">
      <c r="A53" s="122" t="s">
        <v>302</v>
      </c>
      <c r="B53" s="105" t="s">
        <v>138</v>
      </c>
      <c r="C53" s="123"/>
      <c r="D53" s="124"/>
    </row>
    <row r="54" spans="1:4" x14ac:dyDescent="0.25">
      <c r="A54" s="104" t="s">
        <v>303</v>
      </c>
      <c r="B54" s="128" t="s">
        <v>308</v>
      </c>
      <c r="C54" s="129" t="s">
        <v>277</v>
      </c>
      <c r="D54" s="104" t="s">
        <v>277</v>
      </c>
    </row>
    <row r="55" spans="1:4" x14ac:dyDescent="0.25">
      <c r="A55" s="104" t="s">
        <v>304</v>
      </c>
      <c r="B55" s="128" t="s">
        <v>416</v>
      </c>
      <c r="C55" s="129">
        <v>-3</v>
      </c>
      <c r="D55" s="104" t="s">
        <v>366</v>
      </c>
    </row>
    <row r="56" spans="1:4" x14ac:dyDescent="0.25">
      <c r="A56" s="104" t="s">
        <v>307</v>
      </c>
      <c r="B56" s="128" t="s">
        <v>308</v>
      </c>
      <c r="C56" s="129" t="s">
        <v>384</v>
      </c>
      <c r="D56" s="104" t="s">
        <v>401</v>
      </c>
    </row>
    <row r="57" spans="1:4" x14ac:dyDescent="0.25">
      <c r="A57" s="122" t="s">
        <v>310</v>
      </c>
      <c r="B57" s="105" t="s">
        <v>138</v>
      </c>
      <c r="C57" s="123"/>
      <c r="D57" s="124"/>
    </row>
    <row r="58" spans="1:4" x14ac:dyDescent="0.25">
      <c r="A58" s="104" t="s">
        <v>303</v>
      </c>
      <c r="B58" s="128" t="s">
        <v>311</v>
      </c>
      <c r="C58" s="129" t="s">
        <v>277</v>
      </c>
      <c r="D58" s="104" t="s">
        <v>277</v>
      </c>
    </row>
    <row r="59" spans="1:4" x14ac:dyDescent="0.25">
      <c r="A59" s="104" t="s">
        <v>304</v>
      </c>
      <c r="B59" s="128" t="s">
        <v>141</v>
      </c>
      <c r="C59" s="129">
        <v>-4</v>
      </c>
      <c r="D59" s="104" t="s">
        <v>385</v>
      </c>
    </row>
    <row r="60" spans="1:4" x14ac:dyDescent="0.25">
      <c r="A60" s="104" t="s">
        <v>313</v>
      </c>
      <c r="B60" s="128" t="s">
        <v>406</v>
      </c>
      <c r="C60" s="129" t="s">
        <v>432</v>
      </c>
      <c r="D60" s="104" t="s">
        <v>433</v>
      </c>
    </row>
    <row r="61" spans="1:4" x14ac:dyDescent="0.25">
      <c r="A61" s="122" t="s">
        <v>315</v>
      </c>
      <c r="B61" s="105" t="s">
        <v>138</v>
      </c>
      <c r="C61" s="123"/>
      <c r="D61" s="124"/>
    </row>
    <row r="62" spans="1:4" x14ac:dyDescent="0.25">
      <c r="A62" s="104" t="s">
        <v>316</v>
      </c>
      <c r="B62" s="128" t="s">
        <v>141</v>
      </c>
      <c r="C62" s="129" t="s">
        <v>277</v>
      </c>
      <c r="D62" s="104" t="s">
        <v>277</v>
      </c>
    </row>
    <row r="63" spans="1:4" x14ac:dyDescent="0.25">
      <c r="A63" s="104" t="s">
        <v>317</v>
      </c>
      <c r="B63" s="128" t="s">
        <v>308</v>
      </c>
      <c r="C63" s="129" t="s">
        <v>283</v>
      </c>
      <c r="D63" s="104" t="s">
        <v>385</v>
      </c>
    </row>
    <row r="64" spans="1:4" x14ac:dyDescent="0.25">
      <c r="A64" s="104" t="s">
        <v>318</v>
      </c>
      <c r="B64" s="128" t="s">
        <v>429</v>
      </c>
      <c r="C64" s="129" t="s">
        <v>327</v>
      </c>
      <c r="D64" s="104" t="s">
        <v>274</v>
      </c>
    </row>
    <row r="65" spans="1:4" x14ac:dyDescent="0.25">
      <c r="A65" s="122" t="s">
        <v>320</v>
      </c>
      <c r="B65" s="105" t="s">
        <v>138</v>
      </c>
      <c r="C65" s="123"/>
      <c r="D65" s="124" t="s">
        <v>314</v>
      </c>
    </row>
    <row r="66" spans="1:4" x14ac:dyDescent="0.25">
      <c r="A66" s="122" t="s">
        <v>353</v>
      </c>
      <c r="B66" s="105" t="s">
        <v>138</v>
      </c>
      <c r="C66" s="123"/>
      <c r="D66" s="124"/>
    </row>
    <row r="67" spans="1:4" x14ac:dyDescent="0.25">
      <c r="A67" s="104" t="s">
        <v>248</v>
      </c>
      <c r="B67" s="128" t="s">
        <v>416</v>
      </c>
      <c r="C67" s="129">
        <v>-1</v>
      </c>
      <c r="D67" s="104" t="s">
        <v>431</v>
      </c>
    </row>
    <row r="68" spans="1:4" ht="30" x14ac:dyDescent="0.25">
      <c r="A68" s="104" t="s">
        <v>249</v>
      </c>
      <c r="B68" s="128" t="s">
        <v>434</v>
      </c>
      <c r="C68" s="129">
        <v>-6</v>
      </c>
      <c r="D68" s="104" t="s">
        <v>380</v>
      </c>
    </row>
    <row r="69" spans="1:4" x14ac:dyDescent="0.25">
      <c r="A69" s="104" t="s">
        <v>250</v>
      </c>
      <c r="B69" s="128" t="s">
        <v>305</v>
      </c>
      <c r="C69" s="129" t="s">
        <v>330</v>
      </c>
      <c r="D69" s="104" t="s">
        <v>385</v>
      </c>
    </row>
    <row r="70" spans="1:4" x14ac:dyDescent="0.25">
      <c r="A70" s="104" t="s">
        <v>251</v>
      </c>
      <c r="B70" s="128" t="s">
        <v>421</v>
      </c>
      <c r="C70" s="129" t="s">
        <v>283</v>
      </c>
      <c r="D70" s="104" t="s">
        <v>435</v>
      </c>
    </row>
    <row r="71" spans="1:4" x14ac:dyDescent="0.25">
      <c r="A71" s="104" t="s">
        <v>252</v>
      </c>
      <c r="B71" s="128" t="s">
        <v>140</v>
      </c>
      <c r="C71" s="129" t="s">
        <v>277</v>
      </c>
      <c r="D71" s="104" t="s">
        <v>277</v>
      </c>
    </row>
    <row r="72" spans="1:4" x14ac:dyDescent="0.25">
      <c r="A72" s="104" t="s">
        <v>253</v>
      </c>
      <c r="B72" s="128" t="s">
        <v>429</v>
      </c>
      <c r="C72" s="129">
        <v>-2</v>
      </c>
      <c r="D72" s="104" t="s">
        <v>351</v>
      </c>
    </row>
    <row r="73" spans="1:4" x14ac:dyDescent="0.25">
      <c r="A73" s="104" t="s">
        <v>254</v>
      </c>
      <c r="B73" s="128" t="s">
        <v>421</v>
      </c>
      <c r="C73" s="129" t="s">
        <v>283</v>
      </c>
      <c r="D73" s="104" t="s">
        <v>399</v>
      </c>
    </row>
    <row r="74" spans="1:4" x14ac:dyDescent="0.25">
      <c r="A74" s="122" t="s">
        <v>322</v>
      </c>
      <c r="B74" s="105" t="s">
        <v>138</v>
      </c>
      <c r="C74" s="123"/>
      <c r="D74" s="124"/>
    </row>
    <row r="75" spans="1:4" x14ac:dyDescent="0.25">
      <c r="A75" s="104" t="s">
        <v>62</v>
      </c>
      <c r="B75" s="128" t="s">
        <v>416</v>
      </c>
      <c r="C75" s="129" t="s">
        <v>277</v>
      </c>
      <c r="D75" s="104" t="s">
        <v>277</v>
      </c>
    </row>
    <row r="76" spans="1:4" x14ac:dyDescent="0.25">
      <c r="A76" s="104" t="s">
        <v>287</v>
      </c>
      <c r="B76" s="128" t="s">
        <v>420</v>
      </c>
      <c r="C76" s="129" t="s">
        <v>432</v>
      </c>
      <c r="D76" s="104" t="s">
        <v>436</v>
      </c>
    </row>
    <row r="77" spans="1:4" x14ac:dyDescent="0.25">
      <c r="A77" s="122" t="s">
        <v>324</v>
      </c>
      <c r="B77" s="105" t="s">
        <v>138</v>
      </c>
      <c r="C77" s="123"/>
      <c r="D77" s="124"/>
    </row>
    <row r="78" spans="1:4" x14ac:dyDescent="0.25">
      <c r="A78" s="104" t="s">
        <v>325</v>
      </c>
      <c r="B78" s="128" t="s">
        <v>429</v>
      </c>
      <c r="C78" s="129" t="s">
        <v>277</v>
      </c>
      <c r="D78" s="104" t="s">
        <v>277</v>
      </c>
    </row>
    <row r="79" spans="1:4" x14ac:dyDescent="0.25">
      <c r="A79" s="104" t="s">
        <v>326</v>
      </c>
      <c r="B79" s="128" t="s">
        <v>142</v>
      </c>
      <c r="C79" s="129" t="s">
        <v>297</v>
      </c>
      <c r="D79" s="104" t="s">
        <v>437</v>
      </c>
    </row>
    <row r="80" spans="1:4" x14ac:dyDescent="0.25">
      <c r="A80" s="104" t="s">
        <v>328</v>
      </c>
      <c r="B80" s="128" t="s">
        <v>308</v>
      </c>
      <c r="C80" s="129" t="s">
        <v>397</v>
      </c>
      <c r="D80" s="104" t="s">
        <v>419</v>
      </c>
    </row>
    <row r="81" spans="1:4" x14ac:dyDescent="0.25">
      <c r="A81" s="122" t="s">
        <v>408</v>
      </c>
      <c r="B81" s="105" t="s">
        <v>138</v>
      </c>
      <c r="C81" s="123"/>
      <c r="D81" s="124"/>
    </row>
    <row r="82" spans="1:4" x14ac:dyDescent="0.25">
      <c r="A82" s="104" t="s">
        <v>409</v>
      </c>
      <c r="B82" s="128" t="s">
        <v>421</v>
      </c>
      <c r="C82" s="129" t="s">
        <v>269</v>
      </c>
      <c r="D82" s="104" t="s">
        <v>426</v>
      </c>
    </row>
    <row r="83" spans="1:4" x14ac:dyDescent="0.25">
      <c r="A83" s="104" t="s">
        <v>410</v>
      </c>
      <c r="B83" s="128" t="s">
        <v>438</v>
      </c>
      <c r="C83" s="129" t="s">
        <v>277</v>
      </c>
      <c r="D83" s="104" t="s">
        <v>277</v>
      </c>
    </row>
    <row r="84" spans="1:4" x14ac:dyDescent="0.25">
      <c r="A84" s="104" t="s">
        <v>411</v>
      </c>
      <c r="B84" s="128" t="s">
        <v>196</v>
      </c>
      <c r="C84" s="129">
        <v>-1</v>
      </c>
      <c r="D84" s="104" t="s">
        <v>382</v>
      </c>
    </row>
    <row r="85" spans="1:4" x14ac:dyDescent="0.25">
      <c r="A85" s="104" t="s">
        <v>412</v>
      </c>
      <c r="B85" s="128" t="s">
        <v>210</v>
      </c>
      <c r="C85" s="129">
        <v>-7</v>
      </c>
      <c r="D85" s="104" t="s">
        <v>419</v>
      </c>
    </row>
    <row r="86" spans="1:4" x14ac:dyDescent="0.25">
      <c r="A86" s="122" t="s">
        <v>356</v>
      </c>
      <c r="B86" s="105" t="s">
        <v>138</v>
      </c>
      <c r="C86" s="123"/>
      <c r="D86" s="124" t="s">
        <v>314</v>
      </c>
    </row>
    <row r="87" spans="1:4" x14ac:dyDescent="0.25">
      <c r="A87" s="122" t="s">
        <v>439</v>
      </c>
      <c r="B87" s="105"/>
      <c r="C87" s="123"/>
      <c r="D87" s="124" t="s">
        <v>384</v>
      </c>
    </row>
    <row r="88" spans="1:4" ht="18" x14ac:dyDescent="0.25">
      <c r="A88" s="91" t="s">
        <v>440</v>
      </c>
      <c r="B88" s="144"/>
      <c r="D88" s="145"/>
    </row>
    <row r="89" spans="1:4" ht="18" x14ac:dyDescent="0.25">
      <c r="A89" s="146" t="s">
        <v>222</v>
      </c>
      <c r="B89" s="144"/>
    </row>
    <row r="90" spans="1:4" ht="17.25" customHeight="1" x14ac:dyDescent="0.25">
      <c r="A90" s="147" t="s">
        <v>441</v>
      </c>
    </row>
    <row r="92" spans="1:4" x14ac:dyDescent="0.25">
      <c r="A92" s="130" t="s">
        <v>333</v>
      </c>
    </row>
    <row r="93" spans="1:4" x14ac:dyDescent="0.25">
      <c r="A93" s="130" t="s">
        <v>506</v>
      </c>
    </row>
    <row r="94" spans="1:4" x14ac:dyDescent="0.25">
      <c r="A94" s="130" t="s">
        <v>334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B95AB-5A21-409E-BF7C-8D869255580E}">
  <dimension ref="A1:D18"/>
  <sheetViews>
    <sheetView workbookViewId="0"/>
  </sheetViews>
  <sheetFormatPr baseColWidth="10" defaultRowHeight="15" x14ac:dyDescent="0.25"/>
  <sheetData>
    <row r="1" spans="1:4" x14ac:dyDescent="0.25">
      <c r="A1" s="181" t="s">
        <v>474</v>
      </c>
      <c r="B1" s="169"/>
      <c r="C1" s="169"/>
      <c r="D1" s="171"/>
    </row>
    <row r="2" spans="1:4" x14ac:dyDescent="0.25">
      <c r="A2" s="170"/>
      <c r="B2" s="169"/>
      <c r="C2" s="172" t="s">
        <v>79</v>
      </c>
      <c r="D2" s="172" t="s">
        <v>455</v>
      </c>
    </row>
    <row r="3" spans="1:4" ht="77.25" x14ac:dyDescent="0.25">
      <c r="A3" s="173"/>
      <c r="B3" s="174" t="s">
        <v>456</v>
      </c>
      <c r="C3" s="174" t="s">
        <v>457</v>
      </c>
      <c r="D3" s="175" t="s">
        <v>458</v>
      </c>
    </row>
    <row r="4" spans="1:4" x14ac:dyDescent="0.25">
      <c r="A4" s="176" t="s">
        <v>459</v>
      </c>
      <c r="B4" s="173"/>
      <c r="C4" s="173"/>
      <c r="D4" s="177"/>
    </row>
    <row r="5" spans="1:4" x14ac:dyDescent="0.25">
      <c r="A5" s="178" t="s">
        <v>460</v>
      </c>
      <c r="B5" s="182">
        <v>44.523787998367794</v>
      </c>
      <c r="C5" s="182">
        <v>57.075840885868296</v>
      </c>
      <c r="D5" s="183">
        <f>C5-B5</f>
        <v>12.552052887500501</v>
      </c>
    </row>
    <row r="6" spans="1:4" x14ac:dyDescent="0.25">
      <c r="A6" s="178" t="s">
        <v>461</v>
      </c>
      <c r="B6" s="182">
        <v>43.738225728813639</v>
      </c>
      <c r="C6" s="182">
        <v>47.045852607550444</v>
      </c>
      <c r="D6" s="183">
        <f t="shared" ref="D6:D14" si="0">C6-B6</f>
        <v>3.3076268787368051</v>
      </c>
    </row>
    <row r="7" spans="1:4" x14ac:dyDescent="0.25">
      <c r="A7" s="178" t="s">
        <v>462</v>
      </c>
      <c r="B7" s="182">
        <v>34.676160200947564</v>
      </c>
      <c r="C7" s="182">
        <v>46.053392200582508</v>
      </c>
      <c r="D7" s="183">
        <f t="shared" si="0"/>
        <v>11.377231999634944</v>
      </c>
    </row>
    <row r="8" spans="1:4" x14ac:dyDescent="0.25">
      <c r="A8" s="178" t="s">
        <v>463</v>
      </c>
      <c r="B8" s="182">
        <v>34.527355404008688</v>
      </c>
      <c r="C8" s="182">
        <v>40.307672586670812</v>
      </c>
      <c r="D8" s="183">
        <f t="shared" si="0"/>
        <v>5.7803171826621238</v>
      </c>
    </row>
    <row r="9" spans="1:4" x14ac:dyDescent="0.25">
      <c r="A9" s="178" t="s">
        <v>464</v>
      </c>
      <c r="B9" s="182">
        <v>32.655933499649365</v>
      </c>
      <c r="C9" s="182">
        <v>35.826440220037298</v>
      </c>
      <c r="D9" s="183">
        <f t="shared" si="0"/>
        <v>3.1705067203879338</v>
      </c>
    </row>
    <row r="10" spans="1:4" x14ac:dyDescent="0.25">
      <c r="A10" s="176" t="s">
        <v>465</v>
      </c>
      <c r="B10" s="184"/>
      <c r="C10" s="184"/>
      <c r="D10" s="183"/>
    </row>
    <row r="11" spans="1:4" x14ac:dyDescent="0.25">
      <c r="A11" s="178" t="s">
        <v>466</v>
      </c>
      <c r="B11" s="182">
        <v>66.761186626627023</v>
      </c>
      <c r="C11" s="182">
        <v>53.366933023713294</v>
      </c>
      <c r="D11" s="183">
        <f t="shared" si="0"/>
        <v>-13.394253602913729</v>
      </c>
    </row>
    <row r="12" spans="1:4" x14ac:dyDescent="0.25">
      <c r="A12" s="178" t="s">
        <v>467</v>
      </c>
      <c r="B12" s="182">
        <v>64.690625297792849</v>
      </c>
      <c r="C12" s="182">
        <v>38.105450767086111</v>
      </c>
      <c r="D12" s="183">
        <f t="shared" si="0"/>
        <v>-26.585174530706738</v>
      </c>
    </row>
    <row r="13" spans="1:4" x14ac:dyDescent="0.25">
      <c r="A13" s="178" t="s">
        <v>468</v>
      </c>
      <c r="B13" s="182">
        <v>61.144721827880005</v>
      </c>
      <c r="C13" s="182">
        <v>32.651109245831165</v>
      </c>
      <c r="D13" s="183">
        <f t="shared" si="0"/>
        <v>-28.49361258204884</v>
      </c>
    </row>
    <row r="14" spans="1:4" x14ac:dyDescent="0.25">
      <c r="A14" s="178" t="s">
        <v>469</v>
      </c>
      <c r="B14" s="182">
        <v>45.426390494085688</v>
      </c>
      <c r="C14" s="182">
        <v>28.09104209575295</v>
      </c>
      <c r="D14" s="183">
        <f t="shared" si="0"/>
        <v>-17.335348398332737</v>
      </c>
    </row>
    <row r="15" spans="1:4" x14ac:dyDescent="0.25">
      <c r="A15" s="215" t="s">
        <v>470</v>
      </c>
      <c r="B15" s="215"/>
      <c r="C15" s="215"/>
      <c r="D15" s="215"/>
    </row>
    <row r="16" spans="1:4" x14ac:dyDescent="0.25">
      <c r="A16" s="214" t="s">
        <v>452</v>
      </c>
      <c r="B16" s="214"/>
      <c r="C16" s="214"/>
      <c r="D16" s="214"/>
    </row>
    <row r="17" spans="1:4" x14ac:dyDescent="0.25">
      <c r="A17" s="214" t="s">
        <v>453</v>
      </c>
      <c r="B17" s="214"/>
      <c r="C17" s="214"/>
      <c r="D17" s="214"/>
    </row>
    <row r="18" spans="1:4" x14ac:dyDescent="0.25">
      <c r="A18" s="214" t="s">
        <v>473</v>
      </c>
      <c r="B18" s="214"/>
      <c r="C18" s="214"/>
      <c r="D18" s="214"/>
    </row>
  </sheetData>
  <mergeCells count="4">
    <mergeCell ref="A15:D15"/>
    <mergeCell ref="A16:D16"/>
    <mergeCell ref="A17:D17"/>
    <mergeCell ref="A18:D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F2194-B990-4316-A906-ED71BCA87BD3}">
  <sheetPr>
    <tabColor rgb="FFFF0000"/>
  </sheetPr>
  <dimension ref="A1"/>
  <sheetViews>
    <sheetView workbookViewId="0"/>
  </sheetViews>
  <sheetFormatPr baseColWidth="10" defaultRowHeight="15" x14ac:dyDescent="0.25"/>
  <sheetData>
    <row r="1" spans="1:1" s="148" customFormat="1" x14ac:dyDescent="0.25">
      <c r="A1" s="185" t="s">
        <v>475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2A4A8-5741-4F18-AB46-934FC6DBDC8C}">
  <dimension ref="A1:E34"/>
  <sheetViews>
    <sheetView workbookViewId="0"/>
  </sheetViews>
  <sheetFormatPr baseColWidth="10" defaultRowHeight="15" x14ac:dyDescent="0.25"/>
  <sheetData>
    <row r="1" spans="1:5" x14ac:dyDescent="0.25">
      <c r="A1" s="181" t="s">
        <v>505</v>
      </c>
      <c r="B1" s="169"/>
      <c r="C1" s="186"/>
      <c r="D1" s="186"/>
      <c r="E1" s="186"/>
    </row>
    <row r="2" spans="1:5" ht="25.5" x14ac:dyDescent="0.25">
      <c r="A2" s="187"/>
      <c r="B2" s="207"/>
      <c r="C2" s="211" t="s">
        <v>476</v>
      </c>
      <c r="D2" s="190" t="s">
        <v>477</v>
      </c>
      <c r="E2" s="212" t="s">
        <v>478</v>
      </c>
    </row>
    <row r="3" spans="1:5" x14ac:dyDescent="0.25">
      <c r="A3" s="227" t="s">
        <v>17</v>
      </c>
      <c r="B3" s="195" t="s">
        <v>12</v>
      </c>
      <c r="C3" s="196">
        <v>0.86470000000000002</v>
      </c>
      <c r="D3" s="197">
        <v>3.58</v>
      </c>
      <c r="E3" s="198" t="s">
        <v>479</v>
      </c>
    </row>
    <row r="4" spans="1:5" x14ac:dyDescent="0.25">
      <c r="A4" s="228"/>
      <c r="B4" s="199" t="s">
        <v>13</v>
      </c>
      <c r="C4" s="192">
        <v>0.38629999999999998</v>
      </c>
      <c r="D4" s="193">
        <v>2.2189999999999999</v>
      </c>
      <c r="E4" s="194" t="s">
        <v>479</v>
      </c>
    </row>
    <row r="5" spans="1:5" x14ac:dyDescent="0.25">
      <c r="A5" s="228"/>
      <c r="B5" s="213" t="s">
        <v>14</v>
      </c>
      <c r="C5" s="230" t="s">
        <v>481</v>
      </c>
      <c r="D5" s="231"/>
      <c r="E5" s="232"/>
    </row>
    <row r="6" spans="1:5" x14ac:dyDescent="0.25">
      <c r="A6" s="228"/>
      <c r="B6" s="201" t="s">
        <v>15</v>
      </c>
      <c r="C6" s="192">
        <v>-0.49459999999999998</v>
      </c>
      <c r="D6" s="193">
        <v>0.92</v>
      </c>
      <c r="E6" s="194" t="s">
        <v>479</v>
      </c>
    </row>
    <row r="7" spans="1:5" x14ac:dyDescent="0.25">
      <c r="A7" s="229"/>
      <c r="B7" s="202" t="s">
        <v>16</v>
      </c>
      <c r="C7" s="203">
        <v>-0.3458</v>
      </c>
      <c r="D7" s="204">
        <v>1.0669999999999999</v>
      </c>
      <c r="E7" s="205" t="s">
        <v>479</v>
      </c>
    </row>
    <row r="8" spans="1:5" x14ac:dyDescent="0.25">
      <c r="A8" s="227" t="s">
        <v>20</v>
      </c>
      <c r="B8" s="206" t="s">
        <v>18</v>
      </c>
      <c r="C8" s="196"/>
      <c r="D8" s="197"/>
      <c r="E8" s="198"/>
    </row>
    <row r="9" spans="1:5" x14ac:dyDescent="0.25">
      <c r="A9" s="229"/>
      <c r="B9" s="202" t="s">
        <v>19</v>
      </c>
      <c r="C9" s="203">
        <v>-9.4700000000000006E-2</v>
      </c>
      <c r="D9" s="204">
        <v>0.82699999999999996</v>
      </c>
      <c r="E9" s="205" t="s">
        <v>479</v>
      </c>
    </row>
    <row r="10" spans="1:5" x14ac:dyDescent="0.25">
      <c r="A10" s="227" t="s">
        <v>483</v>
      </c>
      <c r="B10" s="195" t="s">
        <v>484</v>
      </c>
      <c r="C10" s="196">
        <v>4.5900000000000003E-2</v>
      </c>
      <c r="D10" s="197">
        <v>1.1339999999999999</v>
      </c>
      <c r="E10" s="198"/>
    </row>
    <row r="11" spans="1:5" x14ac:dyDescent="0.25">
      <c r="A11" s="228"/>
      <c r="B11" s="200" t="s">
        <v>485</v>
      </c>
      <c r="C11" s="192">
        <v>0.33610000000000001</v>
      </c>
      <c r="D11" s="193">
        <v>1.516</v>
      </c>
      <c r="E11" s="194" t="s">
        <v>479</v>
      </c>
    </row>
    <row r="12" spans="1:5" x14ac:dyDescent="0.25">
      <c r="A12" s="228"/>
      <c r="B12" s="201" t="s">
        <v>486</v>
      </c>
      <c r="C12" s="230" t="s">
        <v>481</v>
      </c>
      <c r="D12" s="231"/>
      <c r="E12" s="232"/>
    </row>
    <row r="13" spans="1:5" x14ac:dyDescent="0.25">
      <c r="A13" s="228"/>
      <c r="B13" s="201" t="s">
        <v>487</v>
      </c>
      <c r="C13" s="192">
        <v>-4.4299999999999999E-2</v>
      </c>
      <c r="D13" s="193">
        <v>1.036</v>
      </c>
      <c r="E13" s="194" t="s">
        <v>480</v>
      </c>
    </row>
    <row r="14" spans="1:5" x14ac:dyDescent="0.25">
      <c r="A14" s="228"/>
      <c r="B14" s="201" t="s">
        <v>488</v>
      </c>
      <c r="C14" s="192">
        <v>-1.38E-2</v>
      </c>
      <c r="D14" s="193">
        <v>1.069</v>
      </c>
      <c r="E14" s="194" t="s">
        <v>480</v>
      </c>
    </row>
    <row r="15" spans="1:5" x14ac:dyDescent="0.25">
      <c r="A15" s="229"/>
      <c r="B15" s="202" t="s">
        <v>489</v>
      </c>
      <c r="C15" s="203">
        <v>-0.24360000000000001</v>
      </c>
      <c r="D15" s="204">
        <v>0.84899999999999998</v>
      </c>
      <c r="E15" s="205" t="s">
        <v>479</v>
      </c>
    </row>
    <row r="16" spans="1:5" x14ac:dyDescent="0.25">
      <c r="A16" s="216" t="s">
        <v>490</v>
      </c>
      <c r="B16" s="157" t="s">
        <v>491</v>
      </c>
      <c r="C16" s="196">
        <v>0.22170000000000001</v>
      </c>
      <c r="D16" s="197">
        <v>1.383</v>
      </c>
      <c r="E16" s="198" t="s">
        <v>482</v>
      </c>
    </row>
    <row r="17" spans="1:5" x14ac:dyDescent="0.25">
      <c r="A17" s="233"/>
      <c r="B17" s="208" t="s">
        <v>492</v>
      </c>
      <c r="C17" s="192">
        <v>0.2417</v>
      </c>
      <c r="D17" s="193">
        <v>1.411</v>
      </c>
      <c r="E17" s="194" t="s">
        <v>479</v>
      </c>
    </row>
    <row r="18" spans="1:5" x14ac:dyDescent="0.25">
      <c r="A18" s="233"/>
      <c r="B18" s="208" t="s">
        <v>493</v>
      </c>
      <c r="C18" s="192">
        <v>-0.18429999999999999</v>
      </c>
      <c r="D18" s="193">
        <v>0.92200000000000004</v>
      </c>
      <c r="E18" s="194" t="s">
        <v>479</v>
      </c>
    </row>
    <row r="19" spans="1:5" x14ac:dyDescent="0.25">
      <c r="A19" s="233"/>
      <c r="B19" s="209" t="s">
        <v>494</v>
      </c>
      <c r="C19" s="230" t="s">
        <v>481</v>
      </c>
      <c r="D19" s="231"/>
      <c r="E19" s="232"/>
    </row>
    <row r="20" spans="1:5" x14ac:dyDescent="0.25">
      <c r="A20" s="233"/>
      <c r="B20" s="208" t="s">
        <v>495</v>
      </c>
      <c r="C20" s="192">
        <v>-8.7800000000000003E-2</v>
      </c>
      <c r="D20" s="193">
        <v>1.0149999999999999</v>
      </c>
      <c r="E20" s="194" t="s">
        <v>480</v>
      </c>
    </row>
    <row r="21" spans="1:5" x14ac:dyDescent="0.25">
      <c r="A21" s="233"/>
      <c r="B21" s="208" t="s">
        <v>258</v>
      </c>
      <c r="C21" s="192">
        <v>-0.1908</v>
      </c>
      <c r="D21" s="193">
        <v>0.91600000000000004</v>
      </c>
      <c r="E21" s="194" t="s">
        <v>499</v>
      </c>
    </row>
    <row r="22" spans="1:5" x14ac:dyDescent="0.25">
      <c r="A22" s="217"/>
      <c r="B22" s="210" t="s">
        <v>496</v>
      </c>
      <c r="C22" s="203">
        <v>0.1022</v>
      </c>
      <c r="D22" s="204">
        <v>1.2270000000000001</v>
      </c>
      <c r="E22" s="205" t="s">
        <v>480</v>
      </c>
    </row>
    <row r="23" spans="1:5" x14ac:dyDescent="0.25">
      <c r="A23" s="222" t="s">
        <v>33</v>
      </c>
      <c r="B23" s="206" t="s">
        <v>62</v>
      </c>
      <c r="C23" s="224" t="s">
        <v>481</v>
      </c>
      <c r="D23" s="225"/>
      <c r="E23" s="226"/>
    </row>
    <row r="24" spans="1:5" x14ac:dyDescent="0.25">
      <c r="A24" s="223"/>
      <c r="B24" s="202" t="s">
        <v>287</v>
      </c>
      <c r="C24" s="203">
        <v>6.9500000000000006E-2</v>
      </c>
      <c r="D24" s="204">
        <v>1.149</v>
      </c>
      <c r="E24" s="205" t="s">
        <v>499</v>
      </c>
    </row>
    <row r="25" spans="1:5" x14ac:dyDescent="0.25">
      <c r="A25" s="216" t="s">
        <v>497</v>
      </c>
      <c r="B25" s="206" t="s">
        <v>62</v>
      </c>
      <c r="C25" s="224" t="s">
        <v>481</v>
      </c>
      <c r="D25" s="225"/>
      <c r="E25" s="226"/>
    </row>
    <row r="26" spans="1:5" x14ac:dyDescent="0.25">
      <c r="A26" s="217"/>
      <c r="B26" s="202" t="s">
        <v>287</v>
      </c>
      <c r="C26" s="203">
        <v>0.31109999999999999</v>
      </c>
      <c r="D26" s="204">
        <v>1.863</v>
      </c>
      <c r="E26" s="205" t="s">
        <v>479</v>
      </c>
    </row>
    <row r="27" spans="1:5" x14ac:dyDescent="0.25">
      <c r="A27" s="222" t="s">
        <v>498</v>
      </c>
      <c r="B27" s="206" t="s">
        <v>62</v>
      </c>
      <c r="C27" s="224" t="s">
        <v>481</v>
      </c>
      <c r="D27" s="225"/>
      <c r="E27" s="226"/>
    </row>
    <row r="28" spans="1:5" x14ac:dyDescent="0.25">
      <c r="A28" s="223"/>
      <c r="B28" s="202" t="s">
        <v>287</v>
      </c>
      <c r="C28" s="203">
        <v>4.2099999999999999E-2</v>
      </c>
      <c r="D28" s="204">
        <v>1.0880000000000001</v>
      </c>
      <c r="E28" s="205" t="s">
        <v>480</v>
      </c>
    </row>
    <row r="29" spans="1:5" x14ac:dyDescent="0.25">
      <c r="A29" s="216" t="s">
        <v>500</v>
      </c>
      <c r="B29" s="206" t="s">
        <v>62</v>
      </c>
      <c r="C29" s="218" t="s">
        <v>481</v>
      </c>
      <c r="D29" s="218"/>
      <c r="E29" s="219"/>
    </row>
    <row r="30" spans="1:5" x14ac:dyDescent="0.25">
      <c r="A30" s="217"/>
      <c r="B30" s="202" t="s">
        <v>287</v>
      </c>
      <c r="C30" s="203">
        <v>-4.41E-2</v>
      </c>
      <c r="D30" s="204">
        <v>0.91600000000000004</v>
      </c>
      <c r="E30" s="205" t="s">
        <v>480</v>
      </c>
    </row>
    <row r="31" spans="1:5" x14ac:dyDescent="0.25">
      <c r="A31" s="220" t="s">
        <v>452</v>
      </c>
      <c r="B31" s="220"/>
      <c r="C31" s="220"/>
      <c r="D31" s="220"/>
      <c r="E31" s="220"/>
    </row>
    <row r="32" spans="1:5" x14ac:dyDescent="0.25">
      <c r="A32" s="221" t="s">
        <v>501</v>
      </c>
      <c r="B32" s="221"/>
      <c r="C32" s="221"/>
      <c r="D32" s="221"/>
      <c r="E32" s="221"/>
    </row>
    <row r="33" spans="1:5" x14ac:dyDescent="0.25">
      <c r="A33" s="221" t="s">
        <v>503</v>
      </c>
      <c r="B33" s="221"/>
      <c r="C33" s="221"/>
      <c r="D33" s="221"/>
      <c r="E33" s="221"/>
    </row>
    <row r="34" spans="1:5" x14ac:dyDescent="0.25">
      <c r="A34" s="221" t="s">
        <v>333</v>
      </c>
      <c r="B34" s="221"/>
      <c r="C34" s="221"/>
      <c r="D34" s="221"/>
      <c r="E34" s="221"/>
    </row>
  </sheetData>
  <mergeCells count="19">
    <mergeCell ref="A16:A22"/>
    <mergeCell ref="C19:E19"/>
    <mergeCell ref="A3:A7"/>
    <mergeCell ref="C5:E5"/>
    <mergeCell ref="A8:A9"/>
    <mergeCell ref="A10:A15"/>
    <mergeCell ref="C12:E12"/>
    <mergeCell ref="A34:E34"/>
    <mergeCell ref="A23:A24"/>
    <mergeCell ref="C23:E23"/>
    <mergeCell ref="A25:A26"/>
    <mergeCell ref="C25:E25"/>
    <mergeCell ref="A27:A28"/>
    <mergeCell ref="C27:E27"/>
    <mergeCell ref="A29:A30"/>
    <mergeCell ref="C29:E29"/>
    <mergeCell ref="A31:E31"/>
    <mergeCell ref="A32:E32"/>
    <mergeCell ref="A33:E3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6274-AF29-4664-B599-CCECD299E89E}">
  <dimension ref="A1:E34"/>
  <sheetViews>
    <sheetView workbookViewId="0"/>
  </sheetViews>
  <sheetFormatPr baseColWidth="10" defaultRowHeight="15" x14ac:dyDescent="0.25"/>
  <sheetData>
    <row r="1" spans="1:5" x14ac:dyDescent="0.25">
      <c r="A1" s="181" t="s">
        <v>504</v>
      </c>
      <c r="B1" s="169"/>
      <c r="C1" s="186"/>
      <c r="D1" s="186"/>
      <c r="E1" s="186"/>
    </row>
    <row r="2" spans="1:5" ht="25.5" x14ac:dyDescent="0.25">
      <c r="A2" s="187"/>
      <c r="B2" s="188"/>
      <c r="C2" s="189" t="s">
        <v>476</v>
      </c>
      <c r="D2" s="190" t="s">
        <v>477</v>
      </c>
      <c r="E2" s="191" t="s">
        <v>478</v>
      </c>
    </row>
    <row r="3" spans="1:5" x14ac:dyDescent="0.25">
      <c r="A3" s="227" t="s">
        <v>17</v>
      </c>
      <c r="B3" s="195" t="s">
        <v>12</v>
      </c>
      <c r="C3" s="196">
        <v>-6.0900000000000003E-2</v>
      </c>
      <c r="D3" s="197">
        <v>1.147</v>
      </c>
      <c r="E3" s="198" t="s">
        <v>480</v>
      </c>
    </row>
    <row r="4" spans="1:5" x14ac:dyDescent="0.25">
      <c r="A4" s="228"/>
      <c r="B4" s="199" t="s">
        <v>13</v>
      </c>
      <c r="C4" s="192">
        <v>-9.2499999999999999E-2</v>
      </c>
      <c r="D4" s="193">
        <v>1.1120000000000001</v>
      </c>
      <c r="E4" s="194" t="s">
        <v>480</v>
      </c>
    </row>
    <row r="5" spans="1:5" x14ac:dyDescent="0.25">
      <c r="A5" s="228"/>
      <c r="B5" s="200" t="s">
        <v>14</v>
      </c>
      <c r="C5" s="237" t="s">
        <v>481</v>
      </c>
      <c r="D5" s="238"/>
      <c r="E5" s="239"/>
    </row>
    <row r="6" spans="1:5" x14ac:dyDescent="0.25">
      <c r="A6" s="228"/>
      <c r="B6" s="201" t="s">
        <v>15</v>
      </c>
      <c r="C6" s="192">
        <v>0.25700000000000001</v>
      </c>
      <c r="D6" s="193">
        <v>1.5760000000000001</v>
      </c>
      <c r="E6" s="194" t="s">
        <v>479</v>
      </c>
    </row>
    <row r="7" spans="1:5" x14ac:dyDescent="0.25">
      <c r="A7" s="229"/>
      <c r="B7" s="202" t="s">
        <v>16</v>
      </c>
      <c r="C7" s="203">
        <v>9.4600000000000004E-2</v>
      </c>
      <c r="D7" s="204">
        <v>1.34</v>
      </c>
      <c r="E7" s="205" t="s">
        <v>480</v>
      </c>
    </row>
    <row r="8" spans="1:5" x14ac:dyDescent="0.25">
      <c r="A8" s="227" t="s">
        <v>20</v>
      </c>
      <c r="B8" s="206" t="s">
        <v>18</v>
      </c>
      <c r="C8" s="196"/>
      <c r="D8" s="197"/>
      <c r="E8" s="198"/>
    </row>
    <row r="9" spans="1:5" x14ac:dyDescent="0.25">
      <c r="A9" s="229"/>
      <c r="B9" s="202" t="s">
        <v>19</v>
      </c>
      <c r="C9" s="203">
        <v>-9.6000000000000002E-2</v>
      </c>
      <c r="D9" s="204">
        <v>0.82499999999999996</v>
      </c>
      <c r="E9" s="205" t="s">
        <v>482</v>
      </c>
    </row>
    <row r="10" spans="1:5" x14ac:dyDescent="0.25">
      <c r="A10" s="227" t="s">
        <v>483</v>
      </c>
      <c r="B10" s="195" t="s">
        <v>484</v>
      </c>
      <c r="C10" s="196">
        <v>4.4299999999999999E-2</v>
      </c>
      <c r="D10" s="197">
        <v>1.1499999999999999</v>
      </c>
      <c r="E10" s="198" t="s">
        <v>480</v>
      </c>
    </row>
    <row r="11" spans="1:5" x14ac:dyDescent="0.25">
      <c r="A11" s="228"/>
      <c r="B11" s="200" t="s">
        <v>485</v>
      </c>
      <c r="C11" s="192">
        <v>-0.1154</v>
      </c>
      <c r="D11" s="193">
        <v>0.98099999999999998</v>
      </c>
      <c r="E11" s="194" t="s">
        <v>482</v>
      </c>
    </row>
    <row r="12" spans="1:5" x14ac:dyDescent="0.25">
      <c r="A12" s="228"/>
      <c r="B12" s="201" t="s">
        <v>486</v>
      </c>
      <c r="C12" s="237" t="s">
        <v>481</v>
      </c>
      <c r="D12" s="238"/>
      <c r="E12" s="239"/>
    </row>
    <row r="13" spans="1:5" x14ac:dyDescent="0.25">
      <c r="A13" s="228"/>
      <c r="B13" s="201" t="s">
        <v>487</v>
      </c>
      <c r="C13" s="192">
        <v>4.2299999999999997E-2</v>
      </c>
      <c r="D13" s="193">
        <v>1.1479999999999999</v>
      </c>
      <c r="E13" s="194" t="s">
        <v>480</v>
      </c>
    </row>
    <row r="14" spans="1:5" x14ac:dyDescent="0.25">
      <c r="A14" s="228"/>
      <c r="B14" s="201" t="s">
        <v>488</v>
      </c>
      <c r="C14" s="192">
        <v>-8.1600000000000006E-2</v>
      </c>
      <c r="D14" s="193">
        <v>1.014</v>
      </c>
      <c r="E14" s="194" t="s">
        <v>480</v>
      </c>
    </row>
    <row r="15" spans="1:5" x14ac:dyDescent="0.25">
      <c r="A15" s="229"/>
      <c r="B15" s="202" t="s">
        <v>489</v>
      </c>
      <c r="C15" s="203">
        <v>0.20619999999999999</v>
      </c>
      <c r="D15" s="204">
        <v>1.353</v>
      </c>
      <c r="E15" s="205" t="s">
        <v>482</v>
      </c>
    </row>
    <row r="16" spans="1:5" x14ac:dyDescent="0.25">
      <c r="A16" s="216" t="s">
        <v>490</v>
      </c>
      <c r="B16" s="157" t="s">
        <v>491</v>
      </c>
      <c r="C16" s="196">
        <v>0.25900000000000001</v>
      </c>
      <c r="D16" s="197">
        <v>1.625</v>
      </c>
      <c r="E16" s="198" t="s">
        <v>482</v>
      </c>
    </row>
    <row r="17" spans="1:5" x14ac:dyDescent="0.25">
      <c r="A17" s="233"/>
      <c r="B17" s="208" t="s">
        <v>492</v>
      </c>
      <c r="C17" s="192">
        <v>0.21029999999999999</v>
      </c>
      <c r="D17" s="193">
        <v>1.5469999999999999</v>
      </c>
      <c r="E17" s="194" t="s">
        <v>482</v>
      </c>
    </row>
    <row r="18" spans="1:5" x14ac:dyDescent="0.25">
      <c r="A18" s="233"/>
      <c r="B18" s="208" t="s">
        <v>493</v>
      </c>
      <c r="C18" s="192">
        <v>-5.2900000000000003E-2</v>
      </c>
      <c r="D18" s="193">
        <v>1.1890000000000001</v>
      </c>
      <c r="E18" s="194" t="s">
        <v>480</v>
      </c>
    </row>
    <row r="19" spans="1:5" x14ac:dyDescent="0.25">
      <c r="A19" s="233"/>
      <c r="B19" s="209" t="s">
        <v>494</v>
      </c>
      <c r="C19" s="237" t="s">
        <v>481</v>
      </c>
      <c r="D19" s="238"/>
      <c r="E19" s="239"/>
    </row>
    <row r="20" spans="1:5" x14ac:dyDescent="0.25">
      <c r="A20" s="233"/>
      <c r="B20" s="208" t="s">
        <v>495</v>
      </c>
      <c r="C20" s="192">
        <v>-0.14649999999999999</v>
      </c>
      <c r="D20" s="193">
        <v>1.083</v>
      </c>
      <c r="E20" s="194" t="s">
        <v>480</v>
      </c>
    </row>
    <row r="21" spans="1:5" x14ac:dyDescent="0.25">
      <c r="A21" s="233"/>
      <c r="B21" s="208" t="s">
        <v>258</v>
      </c>
      <c r="C21" s="192">
        <v>5.8900000000000001E-2</v>
      </c>
      <c r="D21" s="193">
        <v>1.33</v>
      </c>
      <c r="E21" s="194" t="s">
        <v>480</v>
      </c>
    </row>
    <row r="22" spans="1:5" x14ac:dyDescent="0.25">
      <c r="A22" s="217"/>
      <c r="B22" s="210" t="s">
        <v>496</v>
      </c>
      <c r="C22" s="203">
        <v>-0.10249999999999999</v>
      </c>
      <c r="D22" s="204">
        <v>1.1319999999999999</v>
      </c>
      <c r="E22" s="205" t="s">
        <v>480</v>
      </c>
    </row>
    <row r="23" spans="1:5" x14ac:dyDescent="0.25">
      <c r="A23" s="222" t="s">
        <v>33</v>
      </c>
      <c r="B23" s="206" t="s">
        <v>62</v>
      </c>
      <c r="C23" s="236" t="s">
        <v>481</v>
      </c>
      <c r="D23" s="218"/>
      <c r="E23" s="219"/>
    </row>
    <row r="24" spans="1:5" x14ac:dyDescent="0.25">
      <c r="A24" s="223"/>
      <c r="B24" s="202" t="s">
        <v>287</v>
      </c>
      <c r="C24" s="203">
        <v>0.26400000000000001</v>
      </c>
      <c r="D24" s="204">
        <v>1.696</v>
      </c>
      <c r="E24" s="205" t="s">
        <v>479</v>
      </c>
    </row>
    <row r="25" spans="1:5" x14ac:dyDescent="0.25">
      <c r="A25" s="216" t="s">
        <v>497</v>
      </c>
      <c r="B25" s="206" t="s">
        <v>62</v>
      </c>
      <c r="C25" s="236" t="s">
        <v>481</v>
      </c>
      <c r="D25" s="218"/>
      <c r="E25" s="219"/>
    </row>
    <row r="26" spans="1:5" x14ac:dyDescent="0.25">
      <c r="A26" s="217"/>
      <c r="B26" s="202" t="s">
        <v>287</v>
      </c>
      <c r="C26" s="203">
        <v>0.15579999999999999</v>
      </c>
      <c r="D26" s="204">
        <v>1.3660000000000001</v>
      </c>
      <c r="E26" s="205" t="s">
        <v>479</v>
      </c>
    </row>
    <row r="27" spans="1:5" x14ac:dyDescent="0.25">
      <c r="A27" s="222" t="s">
        <v>498</v>
      </c>
      <c r="B27" s="206" t="s">
        <v>62</v>
      </c>
      <c r="C27" s="236" t="s">
        <v>481</v>
      </c>
      <c r="D27" s="218"/>
      <c r="E27" s="219"/>
    </row>
    <row r="28" spans="1:5" x14ac:dyDescent="0.25">
      <c r="A28" s="223"/>
      <c r="B28" s="202" t="s">
        <v>287</v>
      </c>
      <c r="C28" s="203">
        <v>9.9099999999999994E-2</v>
      </c>
      <c r="D28" s="204">
        <v>1.2190000000000001</v>
      </c>
      <c r="E28" s="205" t="s">
        <v>499</v>
      </c>
    </row>
    <row r="29" spans="1:5" x14ac:dyDescent="0.25">
      <c r="A29" s="216" t="s">
        <v>500</v>
      </c>
      <c r="B29" s="206" t="s">
        <v>62</v>
      </c>
      <c r="C29" s="234"/>
      <c r="D29" s="234"/>
      <c r="E29" s="235"/>
    </row>
    <row r="30" spans="1:5" x14ac:dyDescent="0.25">
      <c r="A30" s="217"/>
      <c r="B30" s="202" t="s">
        <v>287</v>
      </c>
      <c r="C30" s="203">
        <v>2.3599999999999999E-2</v>
      </c>
      <c r="D30" s="204">
        <v>1.048</v>
      </c>
      <c r="E30" s="205" t="s">
        <v>480</v>
      </c>
    </row>
    <row r="31" spans="1:5" x14ac:dyDescent="0.25">
      <c r="A31" s="220" t="s">
        <v>452</v>
      </c>
      <c r="B31" s="220"/>
      <c r="C31" s="220"/>
      <c r="D31" s="220"/>
      <c r="E31" s="220"/>
    </row>
    <row r="32" spans="1:5" x14ac:dyDescent="0.25">
      <c r="A32" s="221" t="s">
        <v>501</v>
      </c>
      <c r="B32" s="221"/>
      <c r="C32" s="221"/>
      <c r="D32" s="221"/>
      <c r="E32" s="221"/>
    </row>
    <row r="33" spans="1:5" x14ac:dyDescent="0.25">
      <c r="A33" s="221" t="s">
        <v>502</v>
      </c>
      <c r="B33" s="221"/>
      <c r="C33" s="221"/>
      <c r="D33" s="221"/>
      <c r="E33" s="221"/>
    </row>
    <row r="34" spans="1:5" x14ac:dyDescent="0.25">
      <c r="A34" s="221" t="s">
        <v>333</v>
      </c>
      <c r="B34" s="221"/>
      <c r="C34" s="221"/>
      <c r="D34" s="221"/>
      <c r="E34" s="221"/>
    </row>
  </sheetData>
  <mergeCells count="19">
    <mergeCell ref="A16:A22"/>
    <mergeCell ref="C19:E19"/>
    <mergeCell ref="A3:A7"/>
    <mergeCell ref="C5:E5"/>
    <mergeCell ref="A8:A9"/>
    <mergeCell ref="A10:A15"/>
    <mergeCell ref="C12:E12"/>
    <mergeCell ref="A34:E34"/>
    <mergeCell ref="A23:A24"/>
    <mergeCell ref="C23:E23"/>
    <mergeCell ref="A25:A26"/>
    <mergeCell ref="C25:E25"/>
    <mergeCell ref="A27:A28"/>
    <mergeCell ref="C27:E27"/>
    <mergeCell ref="A29:A30"/>
    <mergeCell ref="C29:E29"/>
    <mergeCell ref="A31:E31"/>
    <mergeCell ref="A32:E32"/>
    <mergeCell ref="A33:E3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0"/>
  <sheetViews>
    <sheetView workbookViewId="0"/>
  </sheetViews>
  <sheetFormatPr baseColWidth="10" defaultRowHeight="15" x14ac:dyDescent="0.25"/>
  <cols>
    <col min="1" max="1" width="60.42578125" bestFit="1" customWidth="1"/>
  </cols>
  <sheetData>
    <row r="1" spans="1:3" x14ac:dyDescent="0.25">
      <c r="A1" s="1" t="s">
        <v>78</v>
      </c>
    </row>
    <row r="3" spans="1:3" x14ac:dyDescent="0.25">
      <c r="A3" s="2"/>
      <c r="B3" s="3" t="s">
        <v>1</v>
      </c>
      <c r="C3" s="3" t="s">
        <v>2</v>
      </c>
    </row>
    <row r="4" spans="1:3" x14ac:dyDescent="0.25">
      <c r="A4" s="9" t="s">
        <v>0</v>
      </c>
      <c r="B4" s="4">
        <v>0.69</v>
      </c>
      <c r="C4" s="4">
        <v>0.59</v>
      </c>
    </row>
    <row r="5" spans="1:3" x14ac:dyDescent="0.25">
      <c r="A5" s="5" t="s">
        <v>3</v>
      </c>
      <c r="B5" s="6">
        <v>0.96</v>
      </c>
      <c r="C5" s="6">
        <v>0.95</v>
      </c>
    </row>
    <row r="6" spans="1:3" x14ac:dyDescent="0.25">
      <c r="A6" s="5" t="s">
        <v>4</v>
      </c>
      <c r="B6" s="6">
        <v>0.08</v>
      </c>
      <c r="C6" s="6">
        <v>0.06</v>
      </c>
    </row>
    <row r="7" spans="1:3" x14ac:dyDescent="0.25">
      <c r="A7" s="5" t="s">
        <v>5</v>
      </c>
      <c r="B7" s="6">
        <v>0.04</v>
      </c>
      <c r="C7" s="6">
        <v>0.04</v>
      </c>
    </row>
    <row r="8" spans="1:3" x14ac:dyDescent="0.25">
      <c r="A8" s="1" t="s">
        <v>6</v>
      </c>
    </row>
    <row r="9" spans="1:3" x14ac:dyDescent="0.25">
      <c r="A9" s="8" t="s">
        <v>110</v>
      </c>
    </row>
    <row r="10" spans="1:3" x14ac:dyDescent="0.25">
      <c r="A10" s="1" t="s">
        <v>43</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topLeftCell="A16" workbookViewId="0"/>
  </sheetViews>
  <sheetFormatPr baseColWidth="10" defaultRowHeight="15" x14ac:dyDescent="0.25"/>
  <cols>
    <col min="2" max="2" width="106.140625" customWidth="1"/>
    <col min="4" max="4" width="11.42578125" customWidth="1"/>
  </cols>
  <sheetData>
    <row r="1" spans="1:6" x14ac:dyDescent="0.25">
      <c r="A1" s="1" t="s">
        <v>7</v>
      </c>
    </row>
    <row r="3" spans="1:6" x14ac:dyDescent="0.25">
      <c r="C3" s="243" t="s">
        <v>79</v>
      </c>
      <c r="D3" s="243"/>
      <c r="E3" s="243"/>
      <c r="F3" s="243"/>
    </row>
    <row r="4" spans="1:6" ht="114.75" x14ac:dyDescent="0.25">
      <c r="A4" s="2"/>
      <c r="B4" s="15"/>
      <c r="C4" s="38" t="s">
        <v>8</v>
      </c>
      <c r="D4" s="38" t="s">
        <v>40</v>
      </c>
      <c r="E4" s="38" t="s">
        <v>9</v>
      </c>
      <c r="F4" s="38" t="s">
        <v>10</v>
      </c>
    </row>
    <row r="5" spans="1:6" x14ac:dyDescent="0.25">
      <c r="A5" s="244" t="s">
        <v>17</v>
      </c>
      <c r="B5" s="11" t="s">
        <v>12</v>
      </c>
      <c r="C5" s="24">
        <v>20</v>
      </c>
      <c r="D5" s="24">
        <v>32</v>
      </c>
      <c r="E5" s="24">
        <v>38</v>
      </c>
      <c r="F5" s="25">
        <v>14</v>
      </c>
    </row>
    <row r="6" spans="1:6" x14ac:dyDescent="0.25">
      <c r="A6" s="244"/>
      <c r="B6" s="12" t="s">
        <v>13</v>
      </c>
      <c r="C6" s="26">
        <v>29</v>
      </c>
      <c r="D6" s="26">
        <v>34</v>
      </c>
      <c r="E6" s="26">
        <v>35</v>
      </c>
      <c r="F6" s="27">
        <v>21</v>
      </c>
    </row>
    <row r="7" spans="1:6" x14ac:dyDescent="0.25">
      <c r="A7" s="244"/>
      <c r="B7" s="12" t="s">
        <v>14</v>
      </c>
      <c r="C7" s="26">
        <v>34</v>
      </c>
      <c r="D7" s="26">
        <v>27</v>
      </c>
      <c r="E7" s="26">
        <v>20</v>
      </c>
      <c r="F7" s="27">
        <v>32</v>
      </c>
    </row>
    <row r="8" spans="1:6" x14ac:dyDescent="0.25">
      <c r="A8" s="244"/>
      <c r="B8" s="12" t="s">
        <v>15</v>
      </c>
      <c r="C8" s="26">
        <v>11</v>
      </c>
      <c r="D8" s="26">
        <v>5</v>
      </c>
      <c r="E8" s="26">
        <v>5</v>
      </c>
      <c r="F8" s="27">
        <v>15</v>
      </c>
    </row>
    <row r="9" spans="1:6" x14ac:dyDescent="0.25">
      <c r="A9" s="244"/>
      <c r="B9" s="13" t="s">
        <v>16</v>
      </c>
      <c r="C9" s="28">
        <v>6</v>
      </c>
      <c r="D9" s="28">
        <v>2</v>
      </c>
      <c r="E9" s="28">
        <v>2</v>
      </c>
      <c r="F9" s="29">
        <v>18</v>
      </c>
    </row>
    <row r="10" spans="1:6" x14ac:dyDescent="0.25">
      <c r="A10" s="244" t="s">
        <v>20</v>
      </c>
      <c r="B10" s="11" t="s">
        <v>18</v>
      </c>
      <c r="C10" s="24">
        <v>57</v>
      </c>
      <c r="D10" s="24">
        <v>55</v>
      </c>
      <c r="E10" s="24">
        <v>56</v>
      </c>
      <c r="F10" s="25">
        <v>47</v>
      </c>
    </row>
    <row r="11" spans="1:6" x14ac:dyDescent="0.25">
      <c r="A11" s="244"/>
      <c r="B11" s="13" t="s">
        <v>19</v>
      </c>
      <c r="C11" s="28">
        <v>43</v>
      </c>
      <c r="D11" s="28">
        <v>45</v>
      </c>
      <c r="E11" s="28">
        <v>44</v>
      </c>
      <c r="F11" s="29">
        <v>53</v>
      </c>
    </row>
    <row r="12" spans="1:6" x14ac:dyDescent="0.25">
      <c r="A12" s="244" t="s">
        <v>28</v>
      </c>
      <c r="B12" s="11" t="s">
        <v>21</v>
      </c>
      <c r="C12" s="24">
        <v>2</v>
      </c>
      <c r="D12" s="24">
        <v>4</v>
      </c>
      <c r="E12" s="24">
        <v>6</v>
      </c>
      <c r="F12" s="25">
        <v>1</v>
      </c>
    </row>
    <row r="13" spans="1:6" x14ac:dyDescent="0.25">
      <c r="A13" s="244"/>
      <c r="B13" s="12" t="s">
        <v>39</v>
      </c>
      <c r="C13" s="26">
        <v>5</v>
      </c>
      <c r="D13" s="26">
        <v>5</v>
      </c>
      <c r="E13" s="26">
        <v>4</v>
      </c>
      <c r="F13" s="27">
        <v>5</v>
      </c>
    </row>
    <row r="14" spans="1:6" x14ac:dyDescent="0.25">
      <c r="A14" s="244"/>
      <c r="B14" s="12" t="s">
        <v>22</v>
      </c>
      <c r="C14" s="26">
        <v>17</v>
      </c>
      <c r="D14" s="26">
        <v>21</v>
      </c>
      <c r="E14" s="26">
        <v>23</v>
      </c>
      <c r="F14" s="27">
        <v>14</v>
      </c>
    </row>
    <row r="15" spans="1:6" ht="15.75" x14ac:dyDescent="0.3">
      <c r="A15" s="244"/>
      <c r="B15" s="12" t="s">
        <v>41</v>
      </c>
      <c r="C15" s="26">
        <v>21</v>
      </c>
      <c r="D15" s="26">
        <v>22</v>
      </c>
      <c r="E15" s="26">
        <v>20</v>
      </c>
      <c r="F15" s="27">
        <v>22</v>
      </c>
    </row>
    <row r="16" spans="1:6" x14ac:dyDescent="0.25">
      <c r="A16" s="244"/>
      <c r="B16" s="12" t="s">
        <v>23</v>
      </c>
      <c r="C16" s="26">
        <v>23</v>
      </c>
      <c r="D16" s="26">
        <v>20</v>
      </c>
      <c r="E16" s="26">
        <v>22</v>
      </c>
      <c r="F16" s="27">
        <v>28</v>
      </c>
    </row>
    <row r="17" spans="1:6" x14ac:dyDescent="0.25">
      <c r="A17" s="244"/>
      <c r="B17" s="12" t="s">
        <v>24</v>
      </c>
      <c r="C17" s="26">
        <v>16</v>
      </c>
      <c r="D17" s="26">
        <v>7</v>
      </c>
      <c r="E17" s="26">
        <v>4</v>
      </c>
      <c r="F17" s="27">
        <v>18</v>
      </c>
    </row>
    <row r="18" spans="1:6" x14ac:dyDescent="0.25">
      <c r="A18" s="244"/>
      <c r="B18" s="12" t="s">
        <v>25</v>
      </c>
      <c r="C18" s="26">
        <v>0</v>
      </c>
      <c r="D18" s="26">
        <v>0</v>
      </c>
      <c r="E18" s="26">
        <v>0</v>
      </c>
      <c r="F18" s="27">
        <v>1</v>
      </c>
    </row>
    <row r="19" spans="1:6" x14ac:dyDescent="0.25">
      <c r="A19" s="244"/>
      <c r="B19" s="12" t="s">
        <v>27</v>
      </c>
      <c r="C19" s="26">
        <v>0</v>
      </c>
      <c r="D19" s="26">
        <v>0</v>
      </c>
      <c r="E19" s="26">
        <v>2</v>
      </c>
      <c r="F19" s="27">
        <v>1</v>
      </c>
    </row>
    <row r="20" spans="1:6" x14ac:dyDescent="0.25">
      <c r="A20" s="244"/>
      <c r="B20" s="13" t="s">
        <v>26</v>
      </c>
      <c r="C20" s="28">
        <v>15</v>
      </c>
      <c r="D20" s="28">
        <v>21</v>
      </c>
      <c r="E20" s="28">
        <v>19</v>
      </c>
      <c r="F20" s="29">
        <v>10</v>
      </c>
    </row>
    <row r="21" spans="1:6" x14ac:dyDescent="0.25">
      <c r="A21" s="240" t="s">
        <v>29</v>
      </c>
      <c r="B21" s="11" t="s">
        <v>30</v>
      </c>
      <c r="C21" s="24">
        <v>2</v>
      </c>
      <c r="D21" s="24">
        <v>2</v>
      </c>
      <c r="E21" s="24">
        <v>1</v>
      </c>
      <c r="F21" s="25">
        <v>3</v>
      </c>
    </row>
    <row r="22" spans="1:6" x14ac:dyDescent="0.25">
      <c r="A22" s="240"/>
      <c r="B22" s="12" t="s">
        <v>31</v>
      </c>
      <c r="C22" s="26">
        <v>26</v>
      </c>
      <c r="D22" s="26">
        <v>41</v>
      </c>
      <c r="E22" s="26">
        <v>43</v>
      </c>
      <c r="F22" s="27">
        <v>18</v>
      </c>
    </row>
    <row r="23" spans="1:6" x14ac:dyDescent="0.25">
      <c r="A23" s="240"/>
      <c r="B23" s="13" t="s">
        <v>32</v>
      </c>
      <c r="C23" s="28">
        <v>72</v>
      </c>
      <c r="D23" s="28">
        <v>57</v>
      </c>
      <c r="E23" s="28">
        <v>56</v>
      </c>
      <c r="F23" s="29">
        <v>79</v>
      </c>
    </row>
    <row r="24" spans="1:6" x14ac:dyDescent="0.25">
      <c r="A24" s="240" t="s">
        <v>33</v>
      </c>
      <c r="B24" s="11" t="s">
        <v>34</v>
      </c>
      <c r="C24" s="24">
        <v>81</v>
      </c>
      <c r="D24" s="24">
        <v>87</v>
      </c>
      <c r="E24" s="24">
        <v>88</v>
      </c>
      <c r="F24" s="25">
        <v>60</v>
      </c>
    </row>
    <row r="25" spans="1:6" x14ac:dyDescent="0.25">
      <c r="A25" s="240"/>
      <c r="B25" s="14" t="s">
        <v>35</v>
      </c>
      <c r="C25" s="26">
        <v>78</v>
      </c>
      <c r="D25" s="26">
        <v>62</v>
      </c>
      <c r="E25" s="26">
        <v>53</v>
      </c>
      <c r="F25" s="27">
        <v>76</v>
      </c>
    </row>
    <row r="26" spans="1:6" x14ac:dyDescent="0.25">
      <c r="A26" s="240"/>
      <c r="B26" s="14" t="s">
        <v>36</v>
      </c>
      <c r="C26" s="26">
        <v>22</v>
      </c>
      <c r="D26" s="26">
        <v>38</v>
      </c>
      <c r="E26" s="26">
        <v>47</v>
      </c>
      <c r="F26" s="27">
        <v>24</v>
      </c>
    </row>
    <row r="27" spans="1:6" x14ac:dyDescent="0.25">
      <c r="A27" s="240"/>
      <c r="B27" s="13" t="s">
        <v>37</v>
      </c>
      <c r="C27" s="28">
        <v>19</v>
      </c>
      <c r="D27" s="28">
        <v>13</v>
      </c>
      <c r="E27" s="28">
        <v>12</v>
      </c>
      <c r="F27" s="29">
        <v>40</v>
      </c>
    </row>
    <row r="28" spans="1:6" x14ac:dyDescent="0.25">
      <c r="A28" s="241" t="s">
        <v>38</v>
      </c>
      <c r="B28" s="242"/>
      <c r="C28" s="9">
        <v>100</v>
      </c>
      <c r="D28" s="9">
        <v>100</v>
      </c>
      <c r="E28" s="9">
        <v>100</v>
      </c>
      <c r="F28" s="23">
        <v>100</v>
      </c>
    </row>
    <row r="29" spans="1:6" x14ac:dyDescent="0.25">
      <c r="A29" s="1" t="s">
        <v>6</v>
      </c>
    </row>
    <row r="30" spans="1:6" x14ac:dyDescent="0.25">
      <c r="A30" s="8" t="s">
        <v>110</v>
      </c>
    </row>
    <row r="31" spans="1:6" x14ac:dyDescent="0.25">
      <c r="A31" s="1" t="s">
        <v>42</v>
      </c>
    </row>
  </sheetData>
  <mergeCells count="7">
    <mergeCell ref="A24:A27"/>
    <mergeCell ref="A28:B28"/>
    <mergeCell ref="C3:F3"/>
    <mergeCell ref="A5:A9"/>
    <mergeCell ref="A10:A11"/>
    <mergeCell ref="A12:A20"/>
    <mergeCell ref="A21:A2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522AE-B682-4AE2-81B3-AF4E55154322}">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28</vt:i4>
      </vt:variant>
      <vt:variant>
        <vt:lpstr>Plages nommées</vt:lpstr>
      </vt:variant>
      <vt:variant>
        <vt:i4>1</vt:i4>
      </vt:variant>
    </vt:vector>
  </HeadingPairs>
  <TitlesOfParts>
    <vt:vector size="29" baseType="lpstr">
      <vt:lpstr>II. Tableau 1</vt:lpstr>
      <vt:lpstr>II. Tableau 2</vt:lpstr>
      <vt:lpstr>II. Tableau 3</vt:lpstr>
      <vt:lpstr>II. Graphique 1</vt:lpstr>
      <vt:lpstr>II. Tableau 4</vt:lpstr>
      <vt:lpstr>II. Tableau 5</vt:lpstr>
      <vt:lpstr>III. Tableau 6</vt:lpstr>
      <vt:lpstr>III.Tableau 7</vt:lpstr>
      <vt:lpstr>III. Tableau 8</vt:lpstr>
      <vt:lpstr>III. Tableau 9</vt:lpstr>
      <vt:lpstr>III. Graphique 2</vt:lpstr>
      <vt:lpstr>III. Tableau 10</vt:lpstr>
      <vt:lpstr>III. Graphique 3</vt:lpstr>
      <vt:lpstr>IV. Tableau 11</vt:lpstr>
      <vt:lpstr>IV. Graphique 4</vt:lpstr>
      <vt:lpstr>V. Tableau 13</vt:lpstr>
      <vt:lpstr>V. Tableau 14</vt:lpstr>
      <vt:lpstr>V. Graphique 4</vt:lpstr>
      <vt:lpstr>VI. Graphique 5</vt:lpstr>
      <vt:lpstr>VI. Tableau 14</vt:lpstr>
      <vt:lpstr>VI. Graphique 6</vt:lpstr>
      <vt:lpstr>VI. Graphique 7</vt:lpstr>
      <vt:lpstr>VI. Tableau 15</vt:lpstr>
      <vt:lpstr>VI. Tableau 16</vt:lpstr>
      <vt:lpstr>VI. Tableau 17</vt:lpstr>
      <vt:lpstr>Annexe Tableau 16 complet</vt:lpstr>
      <vt:lpstr>Annexe Tableau 17 complet</vt:lpstr>
      <vt:lpstr>Annexe Tableau 18</vt:lpstr>
      <vt:lpstr>'III. Graphique 3'!_Toc198137575</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ALIX GAUTHIER</cp:lastModifiedBy>
  <dcterms:created xsi:type="dcterms:W3CDTF">2025-05-22T13:22:01Z</dcterms:created>
  <dcterms:modified xsi:type="dcterms:W3CDTF">2025-10-03T14:38:20Z</dcterms:modified>
</cp:coreProperties>
</file>